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Default Extension="vml" ContentType="application/vnd.openxmlformats-officedocument.vmlDrawing"/>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0305" yWindow="0" windowWidth="10200" windowHeight="8670"/>
  </bookViews>
  <sheets>
    <sheet name="様式" sheetId="3" r:id="rId1"/>
    <sheet name="記入例" sheetId="1" r:id="rId2"/>
  </sheets>
  <definedNames>
    <definedName name="_xlnm.Print_Area" localSheetId="0">様式!$A$1:$FN$45</definedName>
    <definedName name="開始時間①">様式!$B$10,様式!$B$15,様式!$B$20,様式!$B$25,様式!$B$30,様式!$B$35,様式!$S$35,様式!$S$30,様式!$S$25,様式!$S$20,様式!$S$15,様式!$S$10,様式!$AJ$10,様式!$AJ$15,様式!$AJ$20,様式!$AJ$25,様式!$AJ$30,様式!$AJ$35</definedName>
    <definedName name="開始時間１件目">様式!$B$5,様式!$S$5,様式!$AJ$5,様式!$BA$5,様式!$BR$5,様式!$CI$5,様式!$CZ$5,様式!$DQ$5,様式!$EH$5,様式!$EY$5</definedName>
    <definedName name="開始時間②">様式!$BA$10,様式!$BA$15,様式!$BA$20,様式!$BA$25,様式!$BA$30,様式!$BA$35,様式!$BR$35,様式!$BR$30,様式!$BR$25,様式!$BR$20,様式!$BR$15,様式!$BR$10,様式!$CI$10,様式!$CI$15,様式!$CI$20,様式!$CI$25,様式!$CI$30,様式!$CI$35</definedName>
    <definedName name="開始時間③">様式!$CZ$35,様式!$CZ$30,様式!$CZ$25,様式!$CZ$20,様式!$CZ$15,様式!$CZ$10,様式!$DQ$10,様式!$DQ$15,様式!$DQ$20,様式!$DQ$25,様式!$DQ$30,様式!$DQ$35,様式!$EH$35,様式!$EH$30,様式!$EH$25,様式!$EH$20,様式!$EH$15,様式!$EH$10</definedName>
    <definedName name="開始時間④">様式!$EY$10,様式!$EY$15,様式!$EY$20,様式!$EY$25,様式!$EY$30,様式!$EY$35</definedName>
    <definedName name="日・曜日">様式!$A$5:$A$39,様式!$R$5:$R$39,様式!$AI$5:$AI$39,様式!$AZ$5:$AZ$39,様式!$BQ$5:$BQ$39,様式!$CH$5:$CH$39,様式!$CY$5:$CY$39,様式!$DP$5:$DP$39,様式!$EG$5:$EG$39,様式!$EX$5:$EX$39</definedName>
    <definedName name="日①">様式!$A$5,様式!$A$10,様式!$A$15,様式!$A$20,様式!$A$25,様式!$A$30,様式!$A$35,様式!$R$10,様式!$R$15,様式!$R$20,様式!$R$25,様式!$R$30,様式!$R$35,様式!$R$5,様式!$AI$5,様式!$AI$10,様式!$AI$15,様式!$AI$20,様式!$AI$25,様式!$AI$30,様式!$AI$35</definedName>
    <definedName name="日②">様式!$AZ$35,様式!$AZ$30,様式!$AZ$25,様式!$AZ$20,様式!$AZ$15,様式!$AZ$10,様式!$AZ$5,様式!$BQ$5,様式!$BQ$10,様式!$BQ$15,様式!$BQ$20,様式!$BQ$25,様式!$BQ$30,様式!$BQ$35,様式!$CH$35,様式!$CH$30,様式!$CH$25,様式!$CH$20,様式!$CH$15,様式!$CH$10,様式!$CH$5</definedName>
    <definedName name="日③">様式!$CY$5,様式!$CY$10,様式!$CY$15,様式!$CY$20,様式!$CY$25,様式!$CY$30,様式!$CY$35,様式!$DP$35,様式!$DP$30,様式!$DP$25,様式!$DP$20,様式!$DP$15,様式!$DP$10,様式!$DP$5,様式!$EG$5,様式!$EG$10,様式!$EG$15,様式!$EG$20,様式!$EG$25,様式!$EG$30,様式!$EG$35</definedName>
    <definedName name="日④">様式!$EX$35,様式!$EX$30,様式!$EX$25,様式!$EX$20,様式!$EX$15,様式!$EX$10,様式!$EX$5</definedName>
    <definedName name="訪問先">様式!$H$5:$H$39,様式!$Y$5:$Y$39,様式!$AP$5:$AP$39,様式!$BG$5:$BG$39,様式!$BX$5:$BX$39,様式!$CO$5:$CO$39,様式!$DF$5:$DF$39,様式!$DW$5:$DW$39,様式!$EN$5:$EN$39,様式!$FE$5:$FE$39</definedName>
    <definedName name="曜日①">様式!$A$8,様式!$A$13,様式!$A$18,様式!$A$23,様式!$A$28,様式!$A$33,様式!$A$38,様式!$R$8,様式!$R$13,様式!$R$18,様式!$R$23,様式!$R$28,様式!$R$33,様式!$R$38,様式!$AI$8,様式!$AI$13,様式!$AI$18,様式!$AI$23,様式!$AI$28,様式!$AI$33,様式!$AI$38</definedName>
    <definedName name="曜日②">様式!$AZ$8,様式!$AZ$13,様式!$AZ$18,様式!$AZ$23,様式!$AZ$28,様式!$AZ$33,様式!$AZ$38,様式!$BQ$8,様式!$BQ$13,様式!$BQ$18,様式!$BQ$23,様式!$BQ$28,様式!$BQ$33,様式!$BQ$38,様式!$CH$8,様式!$CH$13,様式!$CH$18,様式!$CH$23,様式!$CH$28,様式!$CH$33,様式!$CH$38</definedName>
    <definedName name="曜日③">様式!$CY$8,様式!$CY$13,様式!$CY$18,様式!$CY$23,様式!$CY$28,様式!$CY$33,様式!$CY$38,様式!$DP$38,様式!$DP$33,様式!$DP$28,様式!$DP$23,様式!$DP$18,様式!$DP$13,様式!$DP$8,様式!$EG$8,様式!$EG$13,様式!$EG$18,様式!$EG$23,様式!$EG$28,様式!$EG$33,様式!$EG$38</definedName>
    <definedName name="曜日④">様式!$EX$38,様式!$EX$33,様式!$EX$28,様式!$EX$23,様式!$EX$18,様式!$EX$13,様式!$EX$8</definedName>
    <definedName name="_xlnm.Print_Area" localSheetId="1">記入例!$A$1:$Q$45</definedName>
    <definedName name="開始時間①" localSheetId="1">記入例!$B$10,記入例!$B$15,記入例!$B$20,記入例!$B$25,記入例!$B$30,記入例!$B$35,記入例!$S$35,記入例!$S$30,記入例!$S$25,記入例!$S$20,記入例!$S$15,記入例!$S$10,記入例!$AJ$10,記入例!$AJ$15,記入例!$AJ$20,記入例!$AJ$25,記入例!$AJ$30,記入例!$AJ$35</definedName>
    <definedName name="開始時間１件目" localSheetId="1">記入例!$B$5,記入例!$S$5,記入例!$AJ$5,記入例!$BA$5,記入例!$BR$5,記入例!$CI$5,記入例!$CZ$5,記入例!$DQ$5,記入例!$EH$5,記入例!$EY$5</definedName>
    <definedName name="開始時間②" localSheetId="1">記入例!$BA$10,記入例!$BA$15,記入例!$BA$20,記入例!$BA$25,記入例!$BA$30,記入例!$BA$35,記入例!$BR$35,記入例!$BR$30,記入例!$BR$25,記入例!$BR$20,記入例!$BR$15,記入例!$BR$10,記入例!$CI$10,記入例!$CI$15,記入例!$CI$20,記入例!$CI$25,記入例!$CI$30,記入例!$CI$35</definedName>
    <definedName name="開始時間③" localSheetId="1">記入例!$CZ$35,記入例!$CZ$30,記入例!$CZ$25,記入例!$CZ$20,記入例!$CZ$15,記入例!$CZ$10,記入例!$DQ$10,記入例!$DQ$15,記入例!$DQ$20,記入例!$DQ$25,記入例!$DQ$30,記入例!$DQ$35,記入例!$EH$35,記入例!$EH$30,記入例!$EH$25,記入例!$EH$20,記入例!$EH$15,記入例!$EH$10</definedName>
    <definedName name="開始時間④" localSheetId="1">記入例!$EY$10,記入例!$EY$15,記入例!$EY$20,記入例!$EY$25,記入例!$EY$30,記入例!$EY$35</definedName>
    <definedName name="日・曜日" localSheetId="1">記入例!$A$5:$A$39,記入例!$R$5:$R$39,記入例!$AI$5:$AI$39,記入例!$AZ$5:$AZ$39,記入例!$BQ$5:$BQ$39,記入例!$CH$5:$CH$39,記入例!$CY$5:$CY$39,記入例!$DP$5:$DP$39,記入例!$EG$5:$EG$39,記入例!$EX$5:$EX$39</definedName>
    <definedName name="日①" localSheetId="1">記入例!$A$5,記入例!$A$10,記入例!$A$15,記入例!$A$20,記入例!$A$25,記入例!$A$30,記入例!$A$35,記入例!$R$10,記入例!$R$15,記入例!$R$20,記入例!$R$25,記入例!$R$30,記入例!$R$35,記入例!$R$5,記入例!$AI$5,記入例!$AI$10,記入例!$AI$15,記入例!$AI$20,記入例!$AI$25,記入例!$AI$30,記入例!$AI$35</definedName>
    <definedName name="日②" localSheetId="1">記入例!$AZ$35,記入例!$AZ$30,記入例!$AZ$25,記入例!$AZ$20,記入例!$AZ$15,記入例!$AZ$10,記入例!$AZ$5,記入例!$BQ$5,記入例!$BQ$10,記入例!$BQ$15,記入例!$BQ$20,記入例!$BQ$25,記入例!$BQ$30,記入例!$BQ$35,記入例!$CH$35,記入例!$CH$30,記入例!$CH$25,記入例!$CH$20,記入例!$CH$15,記入例!$CH$10,記入例!$CH$5</definedName>
    <definedName name="日③" localSheetId="1">記入例!$CY$5,記入例!$CY$10,記入例!$CY$15,記入例!$CY$20,記入例!$CY$25,記入例!$CY$30,記入例!$CY$35,記入例!$DP$35,記入例!$DP$30,記入例!$DP$25,記入例!$DP$20,記入例!$DP$15,記入例!$DP$10,記入例!$DP$5,記入例!$EG$5,記入例!$EG$10,記入例!$EG$15,記入例!$EG$20,記入例!$EG$25,記入例!$EG$30,記入例!$EG$35</definedName>
    <definedName name="日④" localSheetId="1">記入例!$EX$35,記入例!$EX$30,記入例!$EX$25,記入例!$EX$20,記入例!$EX$15,記入例!$EX$10,記入例!$EX$5</definedName>
    <definedName name="訪問先" localSheetId="1">記入例!$H$5:$H$39,記入例!$Y$5:$Y$39,記入例!$AP$5:$AP$39,記入例!$BG$5:$BG$39,記入例!$BX$5:$BX$39,記入例!$CO$5:$CO$39,記入例!$DF$5:$DF$39,記入例!$DW$5:$DW$39,記入例!$EN$5:$EN$39,記入例!$FE$5:$FE$39</definedName>
    <definedName name="曜日①" localSheetId="1">記入例!$A$8,記入例!$A$13,記入例!$A$18,記入例!$A$23,記入例!$A$28,記入例!$A$33,記入例!$A$38,記入例!$R$8,記入例!$R$13,記入例!$R$18,記入例!$R$23,記入例!$R$28,記入例!$R$33,記入例!$R$38,記入例!$AI$8,記入例!$AI$13,記入例!$AI$18,記入例!$AI$23,記入例!$AI$28,記入例!$AI$33,記入例!$AI$38</definedName>
    <definedName name="曜日②" localSheetId="1">記入例!$AZ$8,記入例!$AZ$13,記入例!$AZ$18,記入例!$AZ$23,記入例!$AZ$28,記入例!$AZ$33,記入例!$AZ$38,記入例!$BQ$8,記入例!$BQ$13,記入例!$BQ$18,記入例!$BQ$23,記入例!$BQ$28,記入例!$BQ$33,記入例!$BQ$38,記入例!$CH$8,記入例!$CH$13,記入例!$CH$18,記入例!$CH$23,記入例!$CH$28,記入例!$CH$33,記入例!$CH$38</definedName>
    <definedName name="曜日③" localSheetId="1">記入例!$CY$8,記入例!$CY$13,記入例!$CY$18,記入例!$CY$23,記入例!$CY$28,記入例!$CY$33,記入例!$CY$38,記入例!$DP$38,記入例!$DP$33,記入例!$DP$28,記入例!$DP$23,記入例!$DP$18,記入例!$DP$13,記入例!$DP$8,記入例!$EG$8,記入例!$EG$13,記入例!$EG$18,記入例!$EG$23,記入例!$EG$28,記入例!$EG$33,記入例!$EG$38</definedName>
    <definedName name="曜日④" localSheetId="1">記入例!$EX$38,記入例!$EX$33,記入例!$EX$28,記入例!$EX$23,記入例!$EX$18,記入例!$EX$13,記入例!$EX$8</definedName>
  </definedNames>
  <calcPr calcId="145621"/>
</workbook>
</file>

<file path=xl/comments1.xml><?xml version="1.0" encoding="utf-8"?>
<comments xmlns="http://schemas.openxmlformats.org/spreadsheetml/2006/main">
  <authors>
    <author>愛知県</author>
    <author>中安　優介</author>
  </authors>
  <commentList>
    <comment ref="M1" authorId="0">
      <text>
        <r>
          <rPr>
            <sz val="9"/>
            <color indexed="81"/>
            <rFont val="ＭＳ Ｐゴシック"/>
          </rPr>
          <t>同行訪問を実施する月を選択してください。</t>
        </r>
      </text>
    </comment>
    <comment ref="H4" authorId="1">
      <text>
        <r>
          <rPr>
            <sz val="11"/>
            <color theme="1"/>
            <rFont val="ＭＳ Ｐゴシック"/>
          </rPr>
          <t>訪問先を記入してください。</t>
        </r>
      </text>
    </comment>
    <comment ref="I4" authorId="1">
      <text>
        <r>
          <rPr>
            <sz val="11"/>
            <color theme="1"/>
            <rFont val="ＭＳ Ｐゴシック"/>
          </rPr>
          <t>同行する指導担当看護職員の氏名を記入してください。</t>
        </r>
      </text>
    </comment>
    <comment ref="Q4" authorId="1">
      <text>
        <r>
          <rPr>
            <sz val="11"/>
            <color theme="1"/>
            <rFont val="ＭＳ Ｐゴシック"/>
          </rPr>
          <t>訪問看護ステーションの管理者や教育の責任者の印を押してください。</t>
        </r>
      </text>
    </comment>
    <comment ref="J5" authorId="1">
      <text>
        <r>
          <rPr>
            <sz val="11"/>
            <color theme="1"/>
            <rFont val="ＭＳ Ｐゴシック"/>
          </rPr>
          <t xml:space="preserve">実施した処置の内容を選択してください。該当が無い場合はその他に記入してください。
</t>
        </r>
      </text>
    </comment>
  </commentList>
</comments>
</file>

<file path=xl/sharedStrings.xml><?xml version="1.0" encoding="utf-8"?>
<sst xmlns:r="http://schemas.openxmlformats.org/officeDocument/2006/relationships" xmlns="http://schemas.openxmlformats.org/spreadsheetml/2006/main" count="33" uniqueCount="33">
  <si>
    <t>研修時間</t>
    <rPh sb="0" eb="2">
      <t>ケンシュウ</t>
    </rPh>
    <rPh sb="2" eb="4">
      <t>ジカン</t>
    </rPh>
    <phoneticPr fontId="1"/>
  </si>
  <si>
    <t>同行者氏名</t>
  </si>
  <si>
    <t>訪問先　　　（研修先）</t>
    <rPh sb="0" eb="2">
      <t>ホウモン</t>
    </rPh>
    <rPh sb="2" eb="3">
      <t>サキ</t>
    </rPh>
    <rPh sb="7" eb="9">
      <t>ケンシュウ</t>
    </rPh>
    <rPh sb="9" eb="10">
      <t>サキ</t>
    </rPh>
    <phoneticPr fontId="1"/>
  </si>
  <si>
    <t>時間数</t>
    <rPh sb="0" eb="3">
      <t>ジカンスウ</t>
    </rPh>
    <phoneticPr fontId="1"/>
  </si>
  <si>
    <t>研修時間には、訪問先での研修に必要な移動時間を含むことができる。</t>
  </si>
  <si>
    <r>
      <rPr>
        <sz val="14"/>
        <color theme="1"/>
        <rFont val="ＭＳ Ｐゴシック"/>
      </rPr>
      <t xml:space="preserve"> </t>
    </r>
    <r>
      <rPr>
        <sz val="10"/>
        <color theme="1"/>
        <rFont val="ＭＳ Ｐゴシック"/>
      </rPr>
      <t xml:space="preserve">VS測定　・　清拭　・　洗髪　・　入浴介助　・　食事介助　・　排泄介助
</t>
    </r>
    <r>
      <rPr>
        <sz val="15"/>
        <color theme="1"/>
        <rFont val="ＭＳ Ｐゴシック"/>
      </rPr>
      <t xml:space="preserve"> </t>
    </r>
    <r>
      <rPr>
        <sz val="10"/>
        <color theme="1"/>
        <rFont val="ＭＳ Ｐゴシック"/>
      </rPr>
      <t xml:space="preserve">オムツ交換　・　体位変換　・　経管栄養　・　ストマケア　・　褥瘡処置
</t>
    </r>
    <r>
      <rPr>
        <sz val="15"/>
        <color theme="1"/>
        <rFont val="ＭＳ Ｐゴシック"/>
      </rPr>
      <t xml:space="preserve"> </t>
    </r>
    <r>
      <rPr>
        <sz val="10"/>
        <color theme="1"/>
        <rFont val="ＭＳ Ｐゴシック"/>
      </rPr>
      <t>吸引　・　　在宅酸素管理　　・　　人工呼吸器管理　　・　機能訓練</t>
    </r>
    <rPh sb="3" eb="5">
      <t>ソクテイ</t>
    </rPh>
    <rPh sb="8" eb="10">
      <t>セイシキ</t>
    </rPh>
    <rPh sb="18" eb="20">
      <t>ニュウヨク</t>
    </rPh>
    <rPh sb="20" eb="22">
      <t>カイジョ</t>
    </rPh>
    <rPh sb="25" eb="27">
      <t>ショクジ</t>
    </rPh>
    <rPh sb="27" eb="29">
      <t>カイジョ</t>
    </rPh>
    <rPh sb="32" eb="34">
      <t>ハイセツ</t>
    </rPh>
    <rPh sb="34" eb="36">
      <t>カイジョ</t>
    </rPh>
    <rPh sb="41" eb="43">
      <t>コウカン</t>
    </rPh>
    <rPh sb="46" eb="48">
      <t>タイイ</t>
    </rPh>
    <rPh sb="48" eb="50">
      <t>ヘンカン</t>
    </rPh>
    <rPh sb="53" eb="54">
      <t>ケイ</t>
    </rPh>
    <rPh sb="54" eb="55">
      <t>カン</t>
    </rPh>
    <rPh sb="55" eb="57">
      <t>エイヨウ</t>
    </rPh>
    <rPh sb="68" eb="70">
      <t>ジョクソウ</t>
    </rPh>
    <rPh sb="70" eb="72">
      <t>ショチ</t>
    </rPh>
    <rPh sb="74" eb="76">
      <t>キュウイン</t>
    </rPh>
    <rPh sb="80" eb="82">
      <t>ザイタク</t>
    </rPh>
    <rPh sb="82" eb="84">
      <t>サンソ</t>
    </rPh>
    <rPh sb="84" eb="86">
      <t>カンリ</t>
    </rPh>
    <rPh sb="91" eb="93">
      <t>ジンコウ</t>
    </rPh>
    <rPh sb="93" eb="95">
      <t>コキュウ</t>
    </rPh>
    <rPh sb="95" eb="96">
      <t>キ</t>
    </rPh>
    <rPh sb="96" eb="98">
      <t>カンリ</t>
    </rPh>
    <rPh sb="102" eb="104">
      <t>キノウ</t>
    </rPh>
    <rPh sb="104" eb="106">
      <t>クンレン</t>
    </rPh>
    <phoneticPr fontId="1"/>
  </si>
  <si>
    <t>研　修　内　容</t>
    <rPh sb="0" eb="1">
      <t>ケン</t>
    </rPh>
    <rPh sb="2" eb="3">
      <t>オサム</t>
    </rPh>
    <rPh sb="4" eb="5">
      <t>ウチ</t>
    </rPh>
    <rPh sb="6" eb="7">
      <t>カタチ</t>
    </rPh>
    <phoneticPr fontId="1"/>
  </si>
  <si>
    <t>責任者印</t>
    <rPh sb="0" eb="3">
      <t>セキニンシャ</t>
    </rPh>
    <rPh sb="3" eb="4">
      <t>イン</t>
    </rPh>
    <phoneticPr fontId="1"/>
  </si>
  <si>
    <t>日　　　（曜日）</t>
    <rPh sb="0" eb="1">
      <t>ヒ</t>
    </rPh>
    <rPh sb="5" eb="7">
      <t>ヨウビ</t>
    </rPh>
    <phoneticPr fontId="1"/>
  </si>
  <si>
    <r>
      <rPr>
        <sz val="16"/>
        <color theme="1"/>
        <rFont val="ＭＳ Ｐゴシック"/>
      </rPr>
      <t>　</t>
    </r>
    <r>
      <rPr>
        <sz val="10"/>
        <color theme="1"/>
        <rFont val="ＭＳ Ｐゴシック"/>
      </rPr>
      <t>その他</t>
    </r>
    <rPh sb="3" eb="4">
      <t>タ</t>
    </rPh>
    <phoneticPr fontId="1"/>
  </si>
  <si>
    <t>合計</t>
  </si>
  <si>
    <t>この報告は、本人が研修を受けた日ごとに記載し、責任者は遅くとも週末には確認し、押印（サイン可）すること。</t>
  </si>
  <si>
    <t>実　施　内　容</t>
    <rPh sb="0" eb="1">
      <t>ミ</t>
    </rPh>
    <rPh sb="2" eb="3">
      <t>シ</t>
    </rPh>
    <rPh sb="4" eb="5">
      <t>ウチ</t>
    </rPh>
    <rPh sb="6" eb="7">
      <t>カタチ</t>
    </rPh>
    <phoneticPr fontId="1"/>
  </si>
  <si>
    <t>研修時間には、休憩時間は含まない。</t>
    <rPh sb="0" eb="2">
      <t>ケンシュウ</t>
    </rPh>
    <rPh sb="2" eb="4">
      <t>ジカン</t>
    </rPh>
    <rPh sb="7" eb="9">
      <t>キュウケイ</t>
    </rPh>
    <rPh sb="9" eb="11">
      <t>ジカン</t>
    </rPh>
    <rPh sb="12" eb="13">
      <t>フク</t>
    </rPh>
    <phoneticPr fontId="1"/>
  </si>
  <si>
    <t>１日に４ヶ所以上訪問随行研修を行った場合は、複数日分の枠を使用して記載する。</t>
    <rPh sb="1" eb="2">
      <t>ニチ</t>
    </rPh>
    <rPh sb="5" eb="8">
      <t>ショイジョウ</t>
    </rPh>
    <rPh sb="8" eb="10">
      <t>ホウモン</t>
    </rPh>
    <rPh sb="10" eb="12">
      <t>ズイコウ</t>
    </rPh>
    <rPh sb="12" eb="14">
      <t>ケンシュウ</t>
    </rPh>
    <rPh sb="15" eb="16">
      <t>オコナ</t>
    </rPh>
    <rPh sb="18" eb="20">
      <t>バアイ</t>
    </rPh>
    <rPh sb="22" eb="24">
      <t>フクスウ</t>
    </rPh>
    <rPh sb="24" eb="25">
      <t>ニチ</t>
    </rPh>
    <rPh sb="25" eb="26">
      <t>ブン</t>
    </rPh>
    <rPh sb="27" eb="28">
      <t>ワク</t>
    </rPh>
    <rPh sb="29" eb="31">
      <t>シヨウ</t>
    </rPh>
    <rPh sb="33" eb="35">
      <t>キサイ</t>
    </rPh>
    <phoneticPr fontId="1"/>
  </si>
  <si>
    <t>　</t>
  </si>
  <si>
    <t>小計</t>
    <rPh sb="0" eb="2">
      <t>ショウケイ</t>
    </rPh>
    <phoneticPr fontId="1"/>
  </si>
  <si>
    <t>氏　名 ：</t>
  </si>
  <si>
    <t>職種 ：</t>
  </si>
  <si>
    <t>事業所 ：</t>
    <rPh sb="0" eb="2">
      <t>ジギョウ</t>
    </rPh>
    <rPh sb="2" eb="3">
      <t>ショ</t>
    </rPh>
    <phoneticPr fontId="1"/>
  </si>
  <si>
    <t>同行者氏名については新人訪問看護職員に同行した指導担当の看護職員の氏名を記入すること。</t>
  </si>
  <si>
    <t>　　　　　　　　　　　　　　　　　　　　　　　同行訪問（研修記録）</t>
  </si>
  <si>
    <t>○○訪問看護ステーション</t>
    <rPh sb="2" eb="4">
      <t>ホウモン</t>
    </rPh>
    <rPh sb="4" eb="6">
      <t>カンゴ</t>
    </rPh>
    <phoneticPr fontId="1"/>
  </si>
  <si>
    <t>看護師</t>
    <rPh sb="0" eb="2">
      <t>カンゴ</t>
    </rPh>
    <rPh sb="2" eb="3">
      <t>シ</t>
    </rPh>
    <phoneticPr fontId="1"/>
  </si>
  <si>
    <t>(　　月)</t>
  </si>
  <si>
    <r>
      <t xml:space="preserve">うち
</t>
    </r>
    <r>
      <rPr>
        <sz val="7"/>
        <color theme="1"/>
        <rFont val="ＭＳ Ｐゴシック"/>
      </rPr>
      <t>移動時間</t>
    </r>
    <rPh sb="3" eb="5">
      <t>イドウ</t>
    </rPh>
    <rPh sb="5" eb="7">
      <t>ジカン</t>
    </rPh>
    <phoneticPr fontId="1"/>
  </si>
  <si>
    <t/>
  </si>
  <si>
    <t>遠江　桜</t>
    <rPh sb="0" eb="2">
      <t>トオトウミ</t>
    </rPh>
    <rPh sb="3" eb="4">
      <t>サクラ</t>
    </rPh>
    <phoneticPr fontId="1"/>
  </si>
  <si>
    <t>水</t>
  </si>
  <si>
    <t>鈴木様宅</t>
    <rPh sb="0" eb="1">
      <t>スズ</t>
    </rPh>
    <rPh sb="1" eb="2">
      <t>キ</t>
    </rPh>
    <rPh sb="2" eb="3">
      <t>サマ</t>
    </rPh>
    <rPh sb="3" eb="4">
      <t>タク</t>
    </rPh>
    <phoneticPr fontId="1"/>
  </si>
  <si>
    <t>駿河　花子</t>
    <rPh sb="0" eb="2">
      <t>スルガ</t>
    </rPh>
    <rPh sb="3" eb="5">
      <t>ハナコ</t>
    </rPh>
    <phoneticPr fontId="1"/>
  </si>
  <si>
    <t>中村様宅</t>
    <rPh sb="0" eb="2">
      <t>ナカムラ</t>
    </rPh>
    <rPh sb="2" eb="3">
      <t>サマ</t>
    </rPh>
    <rPh sb="3" eb="4">
      <t>タク</t>
    </rPh>
    <phoneticPr fontId="1"/>
  </si>
  <si>
    <t>佐藤様宅</t>
    <rPh sb="0" eb="2">
      <t>サトウ</t>
    </rPh>
    <rPh sb="2" eb="3">
      <t>サマ</t>
    </rPh>
    <rPh sb="3" eb="4">
      <t>タク</t>
    </rPh>
    <phoneticPr fontId="1"/>
  </si>
</sst>
</file>

<file path=xl/styles.xml><?xml version="1.0" encoding="utf-8"?>
<styleSheet xmlns:r="http://schemas.openxmlformats.org/officeDocument/2006/relationships" xmlns:mc="http://schemas.openxmlformats.org/markup-compatibility/2006" xmlns="http://schemas.openxmlformats.org/spreadsheetml/2006/main">
  <numFmts count="8">
    <numFmt numFmtId="177" formatCode="&quot;（&quot;@&quot;）&quot;"/>
    <numFmt numFmtId="182" formatCode="[DBNum3]&quot;NO．&quot;#"/>
    <numFmt numFmtId="176" formatCode="[DBNum3]#&quot;日&quot;"/>
    <numFmt numFmtId="181" formatCode="[DBNum3]\ \(\ #&quot;月 ）&quot;"/>
    <numFmt numFmtId="179" formatCode="[h]\ &quot;時間&quot;\ \ mm\ &quot;分&quot;"/>
    <numFmt numFmtId="183" formatCode="[h]\ &quot;時間&quot;\ mm\ &quot;分&quot;"/>
    <numFmt numFmtId="180" formatCode="h:mm;@"/>
    <numFmt numFmtId="178" formatCode="h\ &quot;時間&quot;\ \ mm\ &quot;分&quot;"/>
  </numFmts>
  <fonts count="11">
    <font>
      <sz val="11"/>
      <color theme="1"/>
      <name val="ＭＳ Ｐゴシック"/>
    </font>
    <font>
      <sz val="6"/>
      <color auto="1"/>
      <name val="ＭＳ Ｐゴシック"/>
    </font>
    <font>
      <sz val="14"/>
      <color theme="1"/>
      <name val="ＭＳ Ｐゴシック"/>
    </font>
    <font>
      <sz val="12"/>
      <color theme="1"/>
      <name val="ＭＳ Ｐゴシック"/>
    </font>
    <font>
      <u/>
      <sz val="11"/>
      <color theme="1"/>
      <name val="ＭＳ Ｐゴシック"/>
    </font>
    <font>
      <sz val="9"/>
      <color theme="1"/>
      <name val="ＭＳ Ｐゴシック"/>
    </font>
    <font>
      <sz val="10"/>
      <color theme="1"/>
      <name val="ＭＳ Ｐゴシック"/>
    </font>
    <font>
      <sz val="8"/>
      <color theme="1"/>
      <name val="ＭＳ Ｐゴシック"/>
    </font>
    <font>
      <sz val="7"/>
      <color theme="1"/>
      <name val="ＭＳ Ｐゴシック"/>
    </font>
    <font>
      <sz val="9"/>
      <color theme="1"/>
      <name val="ＭＳ Ｐゴシック"/>
    </font>
    <font>
      <b/>
      <sz val="11"/>
      <color theme="1"/>
      <name val="ＭＳ Ｐゴシック"/>
    </font>
  </fonts>
  <fills count="2">
    <fill>
      <patternFill patternType="none"/>
    </fill>
    <fill>
      <patternFill patternType="gray125"/>
    </fill>
  </fills>
  <borders count="2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73">
    <xf numFmtId="0" fontId="0" fillId="0" borderId="0" xfId="0">
      <alignment vertical="center"/>
    </xf>
    <xf numFmtId="0" fontId="0" fillId="0" borderId="0" xfId="0" applyAlignment="1">
      <alignment vertical="top"/>
    </xf>
    <xf numFmtId="0" fontId="0" fillId="0" borderId="0" xfId="0" applyBorder="1">
      <alignment vertical="center"/>
    </xf>
    <xf numFmtId="0" fontId="2" fillId="0" borderId="0" xfId="0" applyFont="1" applyAlignment="1">
      <alignment horizontal="center" vertical="top"/>
    </xf>
    <xf numFmtId="0" fontId="3" fillId="0" borderId="1" xfId="0" applyFont="1" applyBorder="1" applyAlignment="1">
      <alignment horizontal="right" vertical="center"/>
    </xf>
    <xf numFmtId="0" fontId="4" fillId="0" borderId="1" xfId="0" applyFont="1" applyBorder="1" applyAlignment="1">
      <alignment vertical="center"/>
    </xf>
    <xf numFmtId="0" fontId="5" fillId="0" borderId="2" xfId="0" applyFont="1" applyBorder="1" applyAlignment="1">
      <alignment horizontal="center" vertical="center" wrapText="1"/>
    </xf>
    <xf numFmtId="176" fontId="5" fillId="0" borderId="3" xfId="0" applyNumberFormat="1" applyFont="1" applyBorder="1" applyAlignment="1" applyProtection="1">
      <alignment horizontal="center" vertical="center"/>
      <protection locked="0"/>
    </xf>
    <xf numFmtId="176" fontId="5" fillId="0" borderId="4" xfId="0" applyNumberFormat="1" applyFont="1" applyBorder="1" applyAlignment="1" applyProtection="1">
      <alignment horizontal="center" vertical="center"/>
      <protection locked="0"/>
    </xf>
    <xf numFmtId="177" fontId="5" fillId="0" borderId="5" xfId="0" applyNumberFormat="1" applyFont="1" applyBorder="1" applyAlignment="1" applyProtection="1">
      <alignment horizontal="center" vertical="top"/>
      <protection locked="0"/>
    </xf>
    <xf numFmtId="177" fontId="5" fillId="0" borderId="6" xfId="0" applyNumberFormat="1" applyFont="1" applyBorder="1" applyAlignment="1" applyProtection="1">
      <alignment horizontal="center" vertical="top"/>
      <protection locked="0"/>
    </xf>
    <xf numFmtId="0" fontId="5" fillId="0" borderId="7" xfId="0" applyFont="1" applyBorder="1" applyAlignment="1">
      <alignment horizontal="center" vertical="center"/>
    </xf>
    <xf numFmtId="0" fontId="5" fillId="0" borderId="0" xfId="0" applyFont="1" applyBorder="1" applyAlignment="1">
      <alignment vertical="center"/>
    </xf>
    <xf numFmtId="0" fontId="5" fillId="0" borderId="0" xfId="0" applyFont="1">
      <alignment vertical="center"/>
    </xf>
    <xf numFmtId="0" fontId="6" fillId="0" borderId="2" xfId="0" applyFont="1" applyBorder="1" applyAlignment="1">
      <alignment horizontal="center" vertical="center"/>
    </xf>
    <xf numFmtId="20" fontId="6" fillId="0" borderId="8" xfId="0" applyNumberFormat="1" applyFont="1" applyBorder="1" applyAlignment="1" applyProtection="1">
      <alignment horizontal="center" vertical="center"/>
      <protection locked="0"/>
    </xf>
    <xf numFmtId="20" fontId="6" fillId="0" borderId="9" xfId="0" applyNumberFormat="1" applyFont="1" applyBorder="1" applyAlignment="1" applyProtection="1">
      <alignment horizontal="center" vertical="center"/>
      <protection locked="0"/>
    </xf>
    <xf numFmtId="178" fontId="6" fillId="0" borderId="6" xfId="0" applyNumberFormat="1" applyFont="1" applyBorder="1" applyAlignment="1" applyProtection="1">
      <alignment horizontal="right" vertical="center" indent="1"/>
    </xf>
    <xf numFmtId="179" fontId="6" fillId="0" borderId="7" xfId="0" applyNumberFormat="1" applyFont="1" applyBorder="1" applyAlignment="1">
      <alignment horizontal="right" vertical="center" indent="1"/>
    </xf>
    <xf numFmtId="179" fontId="6" fillId="0" borderId="0" xfId="0" applyNumberFormat="1" applyFont="1" applyBorder="1" applyAlignment="1">
      <alignment horizontal="right" vertical="center" indent="1"/>
    </xf>
    <xf numFmtId="0" fontId="3" fillId="0" borderId="1" xfId="0" applyFont="1" applyBorder="1" applyAlignment="1" applyProtection="1">
      <alignment horizontal="left" vertical="center" shrinkToFit="1"/>
      <protection locked="0"/>
    </xf>
    <xf numFmtId="0" fontId="6" fillId="0" borderId="10" xfId="0" applyFont="1" applyBorder="1" applyAlignment="1">
      <alignment horizontal="center" vertical="center"/>
    </xf>
    <xf numFmtId="20" fontId="6" fillId="0" borderId="11" xfId="0" applyNumberFormat="1" applyFont="1" applyBorder="1" applyAlignment="1" applyProtection="1">
      <alignment horizontal="center" vertical="center"/>
      <protection locked="0"/>
    </xf>
    <xf numFmtId="20" fontId="6" fillId="0" borderId="12" xfId="0" applyNumberFormat="1" applyFont="1" applyBorder="1" applyAlignment="1" applyProtection="1">
      <alignment horizontal="center" vertical="center"/>
      <protection locked="0"/>
    </xf>
    <xf numFmtId="178" fontId="6" fillId="0" borderId="1" xfId="0" applyNumberFormat="1" applyFont="1" applyBorder="1" applyAlignment="1" applyProtection="1">
      <alignment horizontal="right" vertical="center" indent="1"/>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20" fontId="6" fillId="0" borderId="13" xfId="0" applyNumberFormat="1" applyFont="1" applyBorder="1" applyAlignment="1" applyProtection="1">
      <alignment horizontal="center" vertical="center"/>
      <protection locked="0"/>
    </xf>
    <xf numFmtId="178" fontId="6" fillId="0" borderId="14" xfId="0" applyNumberFormat="1" applyFont="1" applyBorder="1" applyAlignment="1" applyProtection="1">
      <alignment horizontal="right" vertical="center" indent="1"/>
    </xf>
    <xf numFmtId="0" fontId="6" fillId="0" borderId="13"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7" fillId="0" borderId="15" xfId="0" applyFont="1" applyBorder="1" applyAlignment="1">
      <alignment horizontal="center" vertical="center"/>
    </xf>
    <xf numFmtId="20" fontId="5" fillId="0" borderId="16" xfId="0" applyNumberFormat="1" applyFont="1" applyBorder="1" applyAlignment="1">
      <alignment horizontal="center" vertical="center"/>
    </xf>
    <xf numFmtId="20" fontId="5" fillId="0" borderId="17" xfId="0" applyNumberFormat="1" applyFont="1" applyBorder="1" applyAlignment="1">
      <alignment horizontal="center" vertical="center"/>
    </xf>
    <xf numFmtId="180" fontId="5" fillId="0" borderId="18" xfId="0" applyNumberFormat="1" applyFont="1" applyBorder="1" applyAlignment="1">
      <alignment horizontal="center" vertical="center"/>
    </xf>
    <xf numFmtId="0" fontId="5" fillId="0" borderId="7" xfId="0" applyFont="1" applyBorder="1" applyAlignment="1">
      <alignment horizontal="center" vertical="center" wrapText="1"/>
    </xf>
    <xf numFmtId="0" fontId="5" fillId="0" borderId="0" xfId="0" applyFont="1" applyBorder="1" applyAlignment="1">
      <alignment horizontal="center" vertical="center" wrapText="1"/>
    </xf>
    <xf numFmtId="0" fontId="8" fillId="0" borderId="19" xfId="0" applyFont="1" applyBorder="1" applyAlignment="1">
      <alignment horizontal="center" vertical="center" wrapText="1"/>
    </xf>
    <xf numFmtId="0" fontId="6" fillId="0" borderId="15" xfId="0" applyFont="1" applyBorder="1" applyAlignment="1">
      <alignment horizontal="center" vertical="center" wrapText="1"/>
    </xf>
    <xf numFmtId="0" fontId="9" fillId="0" borderId="16" xfId="0" applyFont="1" applyBorder="1" applyAlignment="1" applyProtection="1">
      <alignment horizontal="center" vertical="center" shrinkToFit="1"/>
      <protection locked="0"/>
    </xf>
    <xf numFmtId="0" fontId="9" fillId="0" borderId="17"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vertical="center" shrinkToFit="1"/>
    </xf>
    <xf numFmtId="0" fontId="5" fillId="0" borderId="16" xfId="0" applyFont="1" applyBorder="1" applyAlignment="1" applyProtection="1">
      <alignment horizontal="center" vertical="center" shrinkToFit="1"/>
      <protection locked="0"/>
    </xf>
    <xf numFmtId="0" fontId="5" fillId="0" borderId="7" xfId="0" applyFont="1" applyBorder="1" applyAlignment="1">
      <alignment vertical="center" wrapText="1"/>
    </xf>
    <xf numFmtId="0" fontId="5" fillId="0" borderId="0" xfId="0" applyFont="1" applyBorder="1" applyAlignment="1">
      <alignment vertical="center" wrapText="1"/>
    </xf>
    <xf numFmtId="0" fontId="6" fillId="0" borderId="2" xfId="0" applyFont="1" applyBorder="1" applyAlignment="1">
      <alignment horizontal="center" vertical="center" wrapText="1"/>
    </xf>
    <xf numFmtId="0" fontId="6" fillId="0" borderId="20" xfId="0" applyFont="1" applyBorder="1" applyAlignment="1" applyProtection="1">
      <alignment vertical="top" wrapText="1"/>
      <protection locked="0"/>
    </xf>
    <xf numFmtId="0" fontId="6" fillId="0" borderId="5" xfId="0" applyFont="1" applyBorder="1" applyAlignment="1" applyProtection="1">
      <alignment vertical="top" wrapText="1"/>
      <protection locked="0"/>
    </xf>
    <xf numFmtId="0" fontId="6" fillId="0" borderId="6" xfId="0"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6" fillId="0" borderId="0"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3" fillId="0" borderId="1" xfId="0" applyFont="1" applyBorder="1" applyAlignment="1" applyProtection="1">
      <alignment vertical="center"/>
      <protection locked="0"/>
    </xf>
    <xf numFmtId="181" fontId="2" fillId="0" borderId="0" xfId="0" applyNumberFormat="1" applyFont="1" applyAlignment="1" applyProtection="1">
      <alignment horizontal="left" vertical="top"/>
      <protection locked="0"/>
    </xf>
    <xf numFmtId="0" fontId="10" fillId="0" borderId="7" xfId="0" applyFont="1" applyBorder="1" applyAlignment="1">
      <alignment horizontal="right" vertical="center"/>
    </xf>
    <xf numFmtId="0" fontId="10" fillId="0" borderId="0" xfId="0" applyFont="1" applyBorder="1" applyAlignment="1">
      <alignment horizontal="right" vertical="center"/>
    </xf>
    <xf numFmtId="182" fontId="6" fillId="0" borderId="0" xfId="0" applyNumberFormat="1" applyFont="1" applyAlignment="1">
      <alignment horizontal="right" vertical="center"/>
    </xf>
    <xf numFmtId="183" fontId="10" fillId="0" borderId="7" xfId="0" applyNumberFormat="1" applyFont="1" applyBorder="1" applyAlignment="1">
      <alignment horizontal="center" vertical="center" wrapText="1"/>
    </xf>
    <xf numFmtId="183" fontId="10" fillId="0" borderId="0" xfId="0" applyNumberFormat="1" applyFont="1" applyBorder="1" applyAlignment="1">
      <alignment horizontal="center" vertical="center" wrapText="1"/>
    </xf>
    <xf numFmtId="0" fontId="6" fillId="0" borderId="21" xfId="0" applyFont="1" applyBorder="1" applyAlignment="1" applyProtection="1">
      <alignment vertical="top" wrapText="1"/>
    </xf>
    <xf numFmtId="0" fontId="6" fillId="0" borderId="22" xfId="0" applyFont="1" applyBorder="1" applyAlignment="1" applyProtection="1">
      <alignment vertical="top" wrapText="1"/>
    </xf>
    <xf numFmtId="0" fontId="6" fillId="0" borderId="14" xfId="0" applyFont="1" applyBorder="1" applyAlignment="1" applyProtection="1">
      <alignment vertical="top" wrapText="1"/>
    </xf>
    <xf numFmtId="0" fontId="6" fillId="0" borderId="4" xfId="0" applyFont="1" applyBorder="1" applyAlignment="1">
      <alignment horizontal="left" vertical="top" wrapText="1"/>
    </xf>
    <xf numFmtId="0" fontId="3" fillId="0" borderId="1" xfId="0" applyFont="1" applyBorder="1" applyAlignment="1">
      <alignment horizontal="left" vertical="center" shrinkToFit="1"/>
    </xf>
    <xf numFmtId="0" fontId="3" fillId="0" borderId="1" xfId="0" applyFont="1" applyBorder="1" applyAlignment="1">
      <alignment vertical="center"/>
    </xf>
    <xf numFmtId="181" fontId="2" fillId="0" borderId="0" xfId="0" applyNumberFormat="1" applyFont="1" applyAlignment="1">
      <alignment horizontal="left" vertical="top"/>
    </xf>
    <xf numFmtId="0" fontId="2" fillId="0" borderId="0" xfId="0" applyFont="1" applyAlignment="1">
      <alignment horizontal="left" vertical="top"/>
    </xf>
    <xf numFmtId="0" fontId="3" fillId="0" borderId="1" xfId="0" applyFont="1" applyBorder="1" applyAlignment="1">
      <alignment vertical="center" shrinkToFit="1"/>
    </xf>
    <xf numFmtId="178" fontId="6" fillId="0" borderId="23" xfId="0" applyNumberFormat="1" applyFont="1" applyBorder="1" applyAlignment="1" applyProtection="1">
      <alignment horizontal="right" vertical="center" indent="1"/>
    </xf>
    <xf numFmtId="178" fontId="6" fillId="0" borderId="24" xfId="0" applyNumberFormat="1" applyFont="1" applyBorder="1" applyAlignment="1" applyProtection="1">
      <alignment horizontal="right" vertical="center" indent="1"/>
    </xf>
    <xf numFmtId="178" fontId="6" fillId="0" borderId="25" xfId="0" applyNumberFormat="1" applyFont="1" applyBorder="1" applyAlignment="1" applyProtection="1">
      <alignment horizontal="right" vertical="center" indent="1"/>
    </xf>
  </cellXfs>
  <cellStyles count="1">
    <cellStyle name="標準" xfId="0" builtinId="0"/>
  </cellStyles>
  <dxfs count="38">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xdr:col>
      <xdr:colOff>855345</xdr:colOff>
      <xdr:row>7</xdr:row>
      <xdr:rowOff>67945</xdr:rowOff>
    </xdr:from>
    <xdr:to xmlns:xdr="http://schemas.openxmlformats.org/drawingml/2006/spreadsheetDrawing">
      <xdr:col>15</xdr:col>
      <xdr:colOff>67945</xdr:colOff>
      <xdr:row>8</xdr:row>
      <xdr:rowOff>223520</xdr:rowOff>
    </xdr:to>
    <xdr:sp macro="" textlink="">
      <xdr:nvSpPr>
        <xdr:cNvPr id="2" name="大かっこ 1"/>
        <xdr:cNvSpPr/>
      </xdr:nvSpPr>
      <xdr:spPr>
        <a:xfrm>
          <a:off x="4989195" y="18135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855345</xdr:colOff>
      <xdr:row>12</xdr:row>
      <xdr:rowOff>67945</xdr:rowOff>
    </xdr:from>
    <xdr:to xmlns:xdr="http://schemas.openxmlformats.org/drawingml/2006/spreadsheetDrawing">
      <xdr:col>15</xdr:col>
      <xdr:colOff>67945</xdr:colOff>
      <xdr:row>13</xdr:row>
      <xdr:rowOff>223520</xdr:rowOff>
    </xdr:to>
    <xdr:sp macro="" textlink="">
      <xdr:nvSpPr>
        <xdr:cNvPr id="3" name="大かっこ 2"/>
        <xdr:cNvSpPr/>
      </xdr:nvSpPr>
      <xdr:spPr>
        <a:xfrm>
          <a:off x="4989195" y="30708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855345</xdr:colOff>
      <xdr:row>17</xdr:row>
      <xdr:rowOff>67945</xdr:rowOff>
    </xdr:from>
    <xdr:to xmlns:xdr="http://schemas.openxmlformats.org/drawingml/2006/spreadsheetDrawing">
      <xdr:col>15</xdr:col>
      <xdr:colOff>67945</xdr:colOff>
      <xdr:row>18</xdr:row>
      <xdr:rowOff>223520</xdr:rowOff>
    </xdr:to>
    <xdr:sp macro="" textlink="">
      <xdr:nvSpPr>
        <xdr:cNvPr id="4" name="大かっこ 3"/>
        <xdr:cNvSpPr/>
      </xdr:nvSpPr>
      <xdr:spPr>
        <a:xfrm>
          <a:off x="4989195" y="43281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855345</xdr:colOff>
      <xdr:row>22</xdr:row>
      <xdr:rowOff>67945</xdr:rowOff>
    </xdr:from>
    <xdr:to xmlns:xdr="http://schemas.openxmlformats.org/drawingml/2006/spreadsheetDrawing">
      <xdr:col>15</xdr:col>
      <xdr:colOff>67945</xdr:colOff>
      <xdr:row>23</xdr:row>
      <xdr:rowOff>223520</xdr:rowOff>
    </xdr:to>
    <xdr:sp macro="" textlink="">
      <xdr:nvSpPr>
        <xdr:cNvPr id="5" name="大かっこ 4"/>
        <xdr:cNvSpPr/>
      </xdr:nvSpPr>
      <xdr:spPr>
        <a:xfrm>
          <a:off x="4989195" y="55854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855345</xdr:colOff>
      <xdr:row>27</xdr:row>
      <xdr:rowOff>67945</xdr:rowOff>
    </xdr:from>
    <xdr:to xmlns:xdr="http://schemas.openxmlformats.org/drawingml/2006/spreadsheetDrawing">
      <xdr:col>15</xdr:col>
      <xdr:colOff>67945</xdr:colOff>
      <xdr:row>28</xdr:row>
      <xdr:rowOff>223520</xdr:rowOff>
    </xdr:to>
    <xdr:sp macro="" textlink="">
      <xdr:nvSpPr>
        <xdr:cNvPr id="6" name="大かっこ 5"/>
        <xdr:cNvSpPr/>
      </xdr:nvSpPr>
      <xdr:spPr>
        <a:xfrm>
          <a:off x="4989195" y="68427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855345</xdr:colOff>
      <xdr:row>32</xdr:row>
      <xdr:rowOff>67945</xdr:rowOff>
    </xdr:from>
    <xdr:to xmlns:xdr="http://schemas.openxmlformats.org/drawingml/2006/spreadsheetDrawing">
      <xdr:col>15</xdr:col>
      <xdr:colOff>67945</xdr:colOff>
      <xdr:row>33</xdr:row>
      <xdr:rowOff>223520</xdr:rowOff>
    </xdr:to>
    <xdr:sp macro="" textlink="">
      <xdr:nvSpPr>
        <xdr:cNvPr id="7" name="大かっこ 6"/>
        <xdr:cNvSpPr/>
      </xdr:nvSpPr>
      <xdr:spPr>
        <a:xfrm>
          <a:off x="4989195" y="81000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855345</xdr:colOff>
      <xdr:row>37</xdr:row>
      <xdr:rowOff>67945</xdr:rowOff>
    </xdr:from>
    <xdr:to xmlns:xdr="http://schemas.openxmlformats.org/drawingml/2006/spreadsheetDrawing">
      <xdr:col>15</xdr:col>
      <xdr:colOff>67945</xdr:colOff>
      <xdr:row>38</xdr:row>
      <xdr:rowOff>223520</xdr:rowOff>
    </xdr:to>
    <xdr:sp macro="" textlink="">
      <xdr:nvSpPr>
        <xdr:cNvPr id="8" name="大かっこ 7"/>
        <xdr:cNvSpPr/>
      </xdr:nvSpPr>
      <xdr:spPr>
        <a:xfrm>
          <a:off x="4989195" y="93573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855345</xdr:colOff>
      <xdr:row>7</xdr:row>
      <xdr:rowOff>67945</xdr:rowOff>
    </xdr:from>
    <xdr:to xmlns:xdr="http://schemas.openxmlformats.org/drawingml/2006/spreadsheetDrawing">
      <xdr:col>32</xdr:col>
      <xdr:colOff>67945</xdr:colOff>
      <xdr:row>8</xdr:row>
      <xdr:rowOff>223520</xdr:rowOff>
    </xdr:to>
    <xdr:sp macro="" textlink="">
      <xdr:nvSpPr>
        <xdr:cNvPr id="9" name="大かっこ 8"/>
        <xdr:cNvSpPr/>
      </xdr:nvSpPr>
      <xdr:spPr>
        <a:xfrm>
          <a:off x="13809345" y="18135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855345</xdr:colOff>
      <xdr:row>12</xdr:row>
      <xdr:rowOff>67945</xdr:rowOff>
    </xdr:from>
    <xdr:to xmlns:xdr="http://schemas.openxmlformats.org/drawingml/2006/spreadsheetDrawing">
      <xdr:col>32</xdr:col>
      <xdr:colOff>67945</xdr:colOff>
      <xdr:row>13</xdr:row>
      <xdr:rowOff>223520</xdr:rowOff>
    </xdr:to>
    <xdr:sp macro="" textlink="">
      <xdr:nvSpPr>
        <xdr:cNvPr id="10" name="大かっこ 9"/>
        <xdr:cNvSpPr/>
      </xdr:nvSpPr>
      <xdr:spPr>
        <a:xfrm>
          <a:off x="13809345" y="30708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855345</xdr:colOff>
      <xdr:row>17</xdr:row>
      <xdr:rowOff>67945</xdr:rowOff>
    </xdr:from>
    <xdr:to xmlns:xdr="http://schemas.openxmlformats.org/drawingml/2006/spreadsheetDrawing">
      <xdr:col>32</xdr:col>
      <xdr:colOff>67945</xdr:colOff>
      <xdr:row>18</xdr:row>
      <xdr:rowOff>223520</xdr:rowOff>
    </xdr:to>
    <xdr:sp macro="" textlink="">
      <xdr:nvSpPr>
        <xdr:cNvPr id="11" name="大かっこ 10"/>
        <xdr:cNvSpPr/>
      </xdr:nvSpPr>
      <xdr:spPr>
        <a:xfrm>
          <a:off x="13809345" y="43281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855345</xdr:colOff>
      <xdr:row>22</xdr:row>
      <xdr:rowOff>67945</xdr:rowOff>
    </xdr:from>
    <xdr:to xmlns:xdr="http://schemas.openxmlformats.org/drawingml/2006/spreadsheetDrawing">
      <xdr:col>32</xdr:col>
      <xdr:colOff>67945</xdr:colOff>
      <xdr:row>23</xdr:row>
      <xdr:rowOff>223520</xdr:rowOff>
    </xdr:to>
    <xdr:sp macro="" textlink="">
      <xdr:nvSpPr>
        <xdr:cNvPr id="12" name="大かっこ 11"/>
        <xdr:cNvSpPr/>
      </xdr:nvSpPr>
      <xdr:spPr>
        <a:xfrm>
          <a:off x="13809345" y="55854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855345</xdr:colOff>
      <xdr:row>27</xdr:row>
      <xdr:rowOff>67945</xdr:rowOff>
    </xdr:from>
    <xdr:to xmlns:xdr="http://schemas.openxmlformats.org/drawingml/2006/spreadsheetDrawing">
      <xdr:col>32</xdr:col>
      <xdr:colOff>67945</xdr:colOff>
      <xdr:row>28</xdr:row>
      <xdr:rowOff>223520</xdr:rowOff>
    </xdr:to>
    <xdr:sp macro="" textlink="">
      <xdr:nvSpPr>
        <xdr:cNvPr id="13" name="大かっこ 12"/>
        <xdr:cNvSpPr/>
      </xdr:nvSpPr>
      <xdr:spPr>
        <a:xfrm>
          <a:off x="13809345" y="68427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855345</xdr:colOff>
      <xdr:row>32</xdr:row>
      <xdr:rowOff>67945</xdr:rowOff>
    </xdr:from>
    <xdr:to xmlns:xdr="http://schemas.openxmlformats.org/drawingml/2006/spreadsheetDrawing">
      <xdr:col>32</xdr:col>
      <xdr:colOff>67945</xdr:colOff>
      <xdr:row>33</xdr:row>
      <xdr:rowOff>223520</xdr:rowOff>
    </xdr:to>
    <xdr:sp macro="" textlink="">
      <xdr:nvSpPr>
        <xdr:cNvPr id="14" name="大かっこ 13"/>
        <xdr:cNvSpPr/>
      </xdr:nvSpPr>
      <xdr:spPr>
        <a:xfrm>
          <a:off x="13809345" y="81000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855345</xdr:colOff>
      <xdr:row>37</xdr:row>
      <xdr:rowOff>67945</xdr:rowOff>
    </xdr:from>
    <xdr:to xmlns:xdr="http://schemas.openxmlformats.org/drawingml/2006/spreadsheetDrawing">
      <xdr:col>32</xdr:col>
      <xdr:colOff>67945</xdr:colOff>
      <xdr:row>38</xdr:row>
      <xdr:rowOff>223520</xdr:rowOff>
    </xdr:to>
    <xdr:sp macro="" textlink="">
      <xdr:nvSpPr>
        <xdr:cNvPr id="15" name="大かっこ 14"/>
        <xdr:cNvSpPr/>
      </xdr:nvSpPr>
      <xdr:spPr>
        <a:xfrm>
          <a:off x="13809345" y="93573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855345</xdr:colOff>
      <xdr:row>37</xdr:row>
      <xdr:rowOff>67945</xdr:rowOff>
    </xdr:from>
    <xdr:to xmlns:xdr="http://schemas.openxmlformats.org/drawingml/2006/spreadsheetDrawing">
      <xdr:col>49</xdr:col>
      <xdr:colOff>67945</xdr:colOff>
      <xdr:row>38</xdr:row>
      <xdr:rowOff>223520</xdr:rowOff>
    </xdr:to>
    <xdr:sp macro="" textlink="">
      <xdr:nvSpPr>
        <xdr:cNvPr id="16" name="大かっこ 15"/>
        <xdr:cNvSpPr/>
      </xdr:nvSpPr>
      <xdr:spPr>
        <a:xfrm>
          <a:off x="22629495" y="93573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855345</xdr:colOff>
      <xdr:row>32</xdr:row>
      <xdr:rowOff>67945</xdr:rowOff>
    </xdr:from>
    <xdr:to xmlns:xdr="http://schemas.openxmlformats.org/drawingml/2006/spreadsheetDrawing">
      <xdr:col>49</xdr:col>
      <xdr:colOff>67945</xdr:colOff>
      <xdr:row>33</xdr:row>
      <xdr:rowOff>223520</xdr:rowOff>
    </xdr:to>
    <xdr:sp macro="" textlink="">
      <xdr:nvSpPr>
        <xdr:cNvPr id="17" name="大かっこ 16"/>
        <xdr:cNvSpPr/>
      </xdr:nvSpPr>
      <xdr:spPr>
        <a:xfrm>
          <a:off x="22629495" y="81000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855345</xdr:colOff>
      <xdr:row>27</xdr:row>
      <xdr:rowOff>67945</xdr:rowOff>
    </xdr:from>
    <xdr:to xmlns:xdr="http://schemas.openxmlformats.org/drawingml/2006/spreadsheetDrawing">
      <xdr:col>49</xdr:col>
      <xdr:colOff>67945</xdr:colOff>
      <xdr:row>28</xdr:row>
      <xdr:rowOff>223520</xdr:rowOff>
    </xdr:to>
    <xdr:sp macro="" textlink="">
      <xdr:nvSpPr>
        <xdr:cNvPr id="18" name="大かっこ 17"/>
        <xdr:cNvSpPr/>
      </xdr:nvSpPr>
      <xdr:spPr>
        <a:xfrm>
          <a:off x="22629495" y="68427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855345</xdr:colOff>
      <xdr:row>22</xdr:row>
      <xdr:rowOff>67945</xdr:rowOff>
    </xdr:from>
    <xdr:to xmlns:xdr="http://schemas.openxmlformats.org/drawingml/2006/spreadsheetDrawing">
      <xdr:col>49</xdr:col>
      <xdr:colOff>67945</xdr:colOff>
      <xdr:row>23</xdr:row>
      <xdr:rowOff>223520</xdr:rowOff>
    </xdr:to>
    <xdr:sp macro="" textlink="">
      <xdr:nvSpPr>
        <xdr:cNvPr id="19" name="大かっこ 18"/>
        <xdr:cNvSpPr/>
      </xdr:nvSpPr>
      <xdr:spPr>
        <a:xfrm>
          <a:off x="22629495" y="55854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855345</xdr:colOff>
      <xdr:row>17</xdr:row>
      <xdr:rowOff>67945</xdr:rowOff>
    </xdr:from>
    <xdr:to xmlns:xdr="http://schemas.openxmlformats.org/drawingml/2006/spreadsheetDrawing">
      <xdr:col>49</xdr:col>
      <xdr:colOff>67945</xdr:colOff>
      <xdr:row>18</xdr:row>
      <xdr:rowOff>223520</xdr:rowOff>
    </xdr:to>
    <xdr:sp macro="" textlink="">
      <xdr:nvSpPr>
        <xdr:cNvPr id="20" name="大かっこ 19"/>
        <xdr:cNvSpPr/>
      </xdr:nvSpPr>
      <xdr:spPr>
        <a:xfrm>
          <a:off x="22629495" y="43281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855345</xdr:colOff>
      <xdr:row>12</xdr:row>
      <xdr:rowOff>67945</xdr:rowOff>
    </xdr:from>
    <xdr:to xmlns:xdr="http://schemas.openxmlformats.org/drawingml/2006/spreadsheetDrawing">
      <xdr:col>49</xdr:col>
      <xdr:colOff>67945</xdr:colOff>
      <xdr:row>13</xdr:row>
      <xdr:rowOff>223520</xdr:rowOff>
    </xdr:to>
    <xdr:sp macro="" textlink="">
      <xdr:nvSpPr>
        <xdr:cNvPr id="21" name="大かっこ 20"/>
        <xdr:cNvSpPr/>
      </xdr:nvSpPr>
      <xdr:spPr>
        <a:xfrm>
          <a:off x="22629495" y="30708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855345</xdr:colOff>
      <xdr:row>7</xdr:row>
      <xdr:rowOff>67945</xdr:rowOff>
    </xdr:from>
    <xdr:to xmlns:xdr="http://schemas.openxmlformats.org/drawingml/2006/spreadsheetDrawing">
      <xdr:col>49</xdr:col>
      <xdr:colOff>67945</xdr:colOff>
      <xdr:row>8</xdr:row>
      <xdr:rowOff>223520</xdr:rowOff>
    </xdr:to>
    <xdr:sp macro="" textlink="">
      <xdr:nvSpPr>
        <xdr:cNvPr id="22" name="大かっこ 21"/>
        <xdr:cNvSpPr/>
      </xdr:nvSpPr>
      <xdr:spPr>
        <a:xfrm>
          <a:off x="22629495" y="18135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60</xdr:col>
      <xdr:colOff>855345</xdr:colOff>
      <xdr:row>7</xdr:row>
      <xdr:rowOff>67945</xdr:rowOff>
    </xdr:from>
    <xdr:to xmlns:xdr="http://schemas.openxmlformats.org/drawingml/2006/spreadsheetDrawing">
      <xdr:col>66</xdr:col>
      <xdr:colOff>67945</xdr:colOff>
      <xdr:row>8</xdr:row>
      <xdr:rowOff>223520</xdr:rowOff>
    </xdr:to>
    <xdr:sp macro="" textlink="">
      <xdr:nvSpPr>
        <xdr:cNvPr id="23" name="大かっこ 22"/>
        <xdr:cNvSpPr/>
      </xdr:nvSpPr>
      <xdr:spPr>
        <a:xfrm>
          <a:off x="31449645" y="18135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60</xdr:col>
      <xdr:colOff>855345</xdr:colOff>
      <xdr:row>12</xdr:row>
      <xdr:rowOff>67945</xdr:rowOff>
    </xdr:from>
    <xdr:to xmlns:xdr="http://schemas.openxmlformats.org/drawingml/2006/spreadsheetDrawing">
      <xdr:col>66</xdr:col>
      <xdr:colOff>67945</xdr:colOff>
      <xdr:row>13</xdr:row>
      <xdr:rowOff>223520</xdr:rowOff>
    </xdr:to>
    <xdr:sp macro="" textlink="">
      <xdr:nvSpPr>
        <xdr:cNvPr id="24" name="大かっこ 23"/>
        <xdr:cNvSpPr/>
      </xdr:nvSpPr>
      <xdr:spPr>
        <a:xfrm>
          <a:off x="31449645" y="30708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60</xdr:col>
      <xdr:colOff>855345</xdr:colOff>
      <xdr:row>17</xdr:row>
      <xdr:rowOff>67945</xdr:rowOff>
    </xdr:from>
    <xdr:to xmlns:xdr="http://schemas.openxmlformats.org/drawingml/2006/spreadsheetDrawing">
      <xdr:col>66</xdr:col>
      <xdr:colOff>67945</xdr:colOff>
      <xdr:row>18</xdr:row>
      <xdr:rowOff>223520</xdr:rowOff>
    </xdr:to>
    <xdr:sp macro="" textlink="">
      <xdr:nvSpPr>
        <xdr:cNvPr id="25" name="大かっこ 24"/>
        <xdr:cNvSpPr/>
      </xdr:nvSpPr>
      <xdr:spPr>
        <a:xfrm>
          <a:off x="31449645" y="43281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60</xdr:col>
      <xdr:colOff>855345</xdr:colOff>
      <xdr:row>22</xdr:row>
      <xdr:rowOff>67945</xdr:rowOff>
    </xdr:from>
    <xdr:to xmlns:xdr="http://schemas.openxmlformats.org/drawingml/2006/spreadsheetDrawing">
      <xdr:col>66</xdr:col>
      <xdr:colOff>67945</xdr:colOff>
      <xdr:row>23</xdr:row>
      <xdr:rowOff>223520</xdr:rowOff>
    </xdr:to>
    <xdr:sp macro="" textlink="">
      <xdr:nvSpPr>
        <xdr:cNvPr id="26" name="大かっこ 25"/>
        <xdr:cNvSpPr/>
      </xdr:nvSpPr>
      <xdr:spPr>
        <a:xfrm>
          <a:off x="31449645" y="55854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60</xdr:col>
      <xdr:colOff>855345</xdr:colOff>
      <xdr:row>27</xdr:row>
      <xdr:rowOff>67945</xdr:rowOff>
    </xdr:from>
    <xdr:to xmlns:xdr="http://schemas.openxmlformats.org/drawingml/2006/spreadsheetDrawing">
      <xdr:col>66</xdr:col>
      <xdr:colOff>67945</xdr:colOff>
      <xdr:row>28</xdr:row>
      <xdr:rowOff>223520</xdr:rowOff>
    </xdr:to>
    <xdr:sp macro="" textlink="">
      <xdr:nvSpPr>
        <xdr:cNvPr id="27" name="大かっこ 26"/>
        <xdr:cNvSpPr/>
      </xdr:nvSpPr>
      <xdr:spPr>
        <a:xfrm>
          <a:off x="31449645" y="68427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60</xdr:col>
      <xdr:colOff>855345</xdr:colOff>
      <xdr:row>32</xdr:row>
      <xdr:rowOff>67945</xdr:rowOff>
    </xdr:from>
    <xdr:to xmlns:xdr="http://schemas.openxmlformats.org/drawingml/2006/spreadsheetDrawing">
      <xdr:col>66</xdr:col>
      <xdr:colOff>67945</xdr:colOff>
      <xdr:row>33</xdr:row>
      <xdr:rowOff>223520</xdr:rowOff>
    </xdr:to>
    <xdr:sp macro="" textlink="">
      <xdr:nvSpPr>
        <xdr:cNvPr id="28" name="大かっこ 27"/>
        <xdr:cNvSpPr/>
      </xdr:nvSpPr>
      <xdr:spPr>
        <a:xfrm>
          <a:off x="31449645" y="81000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60</xdr:col>
      <xdr:colOff>855345</xdr:colOff>
      <xdr:row>37</xdr:row>
      <xdr:rowOff>67945</xdr:rowOff>
    </xdr:from>
    <xdr:to xmlns:xdr="http://schemas.openxmlformats.org/drawingml/2006/spreadsheetDrawing">
      <xdr:col>66</xdr:col>
      <xdr:colOff>67945</xdr:colOff>
      <xdr:row>38</xdr:row>
      <xdr:rowOff>223520</xdr:rowOff>
    </xdr:to>
    <xdr:sp macro="" textlink="">
      <xdr:nvSpPr>
        <xdr:cNvPr id="29" name="大かっこ 28"/>
        <xdr:cNvSpPr/>
      </xdr:nvSpPr>
      <xdr:spPr>
        <a:xfrm>
          <a:off x="31449645" y="93573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77</xdr:col>
      <xdr:colOff>855345</xdr:colOff>
      <xdr:row>37</xdr:row>
      <xdr:rowOff>67945</xdr:rowOff>
    </xdr:from>
    <xdr:to xmlns:xdr="http://schemas.openxmlformats.org/drawingml/2006/spreadsheetDrawing">
      <xdr:col>83</xdr:col>
      <xdr:colOff>67945</xdr:colOff>
      <xdr:row>38</xdr:row>
      <xdr:rowOff>223520</xdr:rowOff>
    </xdr:to>
    <xdr:sp macro="" textlink="">
      <xdr:nvSpPr>
        <xdr:cNvPr id="30" name="大かっこ 29"/>
        <xdr:cNvSpPr/>
      </xdr:nvSpPr>
      <xdr:spPr>
        <a:xfrm>
          <a:off x="40269795" y="93573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77</xdr:col>
      <xdr:colOff>855345</xdr:colOff>
      <xdr:row>32</xdr:row>
      <xdr:rowOff>67945</xdr:rowOff>
    </xdr:from>
    <xdr:to xmlns:xdr="http://schemas.openxmlformats.org/drawingml/2006/spreadsheetDrawing">
      <xdr:col>83</xdr:col>
      <xdr:colOff>67945</xdr:colOff>
      <xdr:row>33</xdr:row>
      <xdr:rowOff>223520</xdr:rowOff>
    </xdr:to>
    <xdr:sp macro="" textlink="">
      <xdr:nvSpPr>
        <xdr:cNvPr id="31" name="大かっこ 30"/>
        <xdr:cNvSpPr/>
      </xdr:nvSpPr>
      <xdr:spPr>
        <a:xfrm>
          <a:off x="40269795" y="81000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77</xdr:col>
      <xdr:colOff>855345</xdr:colOff>
      <xdr:row>27</xdr:row>
      <xdr:rowOff>67945</xdr:rowOff>
    </xdr:from>
    <xdr:to xmlns:xdr="http://schemas.openxmlformats.org/drawingml/2006/spreadsheetDrawing">
      <xdr:col>83</xdr:col>
      <xdr:colOff>67945</xdr:colOff>
      <xdr:row>28</xdr:row>
      <xdr:rowOff>223520</xdr:rowOff>
    </xdr:to>
    <xdr:sp macro="" textlink="">
      <xdr:nvSpPr>
        <xdr:cNvPr id="32" name="大かっこ 31"/>
        <xdr:cNvSpPr/>
      </xdr:nvSpPr>
      <xdr:spPr>
        <a:xfrm>
          <a:off x="40269795" y="68427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77</xdr:col>
      <xdr:colOff>855345</xdr:colOff>
      <xdr:row>22</xdr:row>
      <xdr:rowOff>67945</xdr:rowOff>
    </xdr:from>
    <xdr:to xmlns:xdr="http://schemas.openxmlformats.org/drawingml/2006/spreadsheetDrawing">
      <xdr:col>83</xdr:col>
      <xdr:colOff>67945</xdr:colOff>
      <xdr:row>23</xdr:row>
      <xdr:rowOff>223520</xdr:rowOff>
    </xdr:to>
    <xdr:sp macro="" textlink="">
      <xdr:nvSpPr>
        <xdr:cNvPr id="33" name="大かっこ 32"/>
        <xdr:cNvSpPr/>
      </xdr:nvSpPr>
      <xdr:spPr>
        <a:xfrm>
          <a:off x="40269795" y="55854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77</xdr:col>
      <xdr:colOff>855345</xdr:colOff>
      <xdr:row>17</xdr:row>
      <xdr:rowOff>67945</xdr:rowOff>
    </xdr:from>
    <xdr:to xmlns:xdr="http://schemas.openxmlformats.org/drawingml/2006/spreadsheetDrawing">
      <xdr:col>83</xdr:col>
      <xdr:colOff>67945</xdr:colOff>
      <xdr:row>18</xdr:row>
      <xdr:rowOff>223520</xdr:rowOff>
    </xdr:to>
    <xdr:sp macro="" textlink="">
      <xdr:nvSpPr>
        <xdr:cNvPr id="34" name="大かっこ 33"/>
        <xdr:cNvSpPr/>
      </xdr:nvSpPr>
      <xdr:spPr>
        <a:xfrm>
          <a:off x="40269795" y="43281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77</xdr:col>
      <xdr:colOff>855345</xdr:colOff>
      <xdr:row>12</xdr:row>
      <xdr:rowOff>67945</xdr:rowOff>
    </xdr:from>
    <xdr:to xmlns:xdr="http://schemas.openxmlformats.org/drawingml/2006/spreadsheetDrawing">
      <xdr:col>83</xdr:col>
      <xdr:colOff>67945</xdr:colOff>
      <xdr:row>13</xdr:row>
      <xdr:rowOff>223520</xdr:rowOff>
    </xdr:to>
    <xdr:sp macro="" textlink="">
      <xdr:nvSpPr>
        <xdr:cNvPr id="35" name="大かっこ 34"/>
        <xdr:cNvSpPr/>
      </xdr:nvSpPr>
      <xdr:spPr>
        <a:xfrm>
          <a:off x="40269795" y="30708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77</xdr:col>
      <xdr:colOff>855345</xdr:colOff>
      <xdr:row>7</xdr:row>
      <xdr:rowOff>67945</xdr:rowOff>
    </xdr:from>
    <xdr:to xmlns:xdr="http://schemas.openxmlformats.org/drawingml/2006/spreadsheetDrawing">
      <xdr:col>83</xdr:col>
      <xdr:colOff>67945</xdr:colOff>
      <xdr:row>8</xdr:row>
      <xdr:rowOff>223520</xdr:rowOff>
    </xdr:to>
    <xdr:sp macro="" textlink="">
      <xdr:nvSpPr>
        <xdr:cNvPr id="36" name="大かっこ 35"/>
        <xdr:cNvSpPr/>
      </xdr:nvSpPr>
      <xdr:spPr>
        <a:xfrm>
          <a:off x="40269795" y="18135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94</xdr:col>
      <xdr:colOff>855345</xdr:colOff>
      <xdr:row>7</xdr:row>
      <xdr:rowOff>67945</xdr:rowOff>
    </xdr:from>
    <xdr:to xmlns:xdr="http://schemas.openxmlformats.org/drawingml/2006/spreadsheetDrawing">
      <xdr:col>100</xdr:col>
      <xdr:colOff>67945</xdr:colOff>
      <xdr:row>8</xdr:row>
      <xdr:rowOff>223520</xdr:rowOff>
    </xdr:to>
    <xdr:sp macro="" textlink="">
      <xdr:nvSpPr>
        <xdr:cNvPr id="37" name="大かっこ 36"/>
        <xdr:cNvSpPr/>
      </xdr:nvSpPr>
      <xdr:spPr>
        <a:xfrm>
          <a:off x="49089945" y="18135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94</xdr:col>
      <xdr:colOff>855345</xdr:colOff>
      <xdr:row>12</xdr:row>
      <xdr:rowOff>67945</xdr:rowOff>
    </xdr:from>
    <xdr:to xmlns:xdr="http://schemas.openxmlformats.org/drawingml/2006/spreadsheetDrawing">
      <xdr:col>100</xdr:col>
      <xdr:colOff>67945</xdr:colOff>
      <xdr:row>13</xdr:row>
      <xdr:rowOff>223520</xdr:rowOff>
    </xdr:to>
    <xdr:sp macro="" textlink="">
      <xdr:nvSpPr>
        <xdr:cNvPr id="38" name="大かっこ 37"/>
        <xdr:cNvSpPr/>
      </xdr:nvSpPr>
      <xdr:spPr>
        <a:xfrm>
          <a:off x="49089945" y="30708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94</xdr:col>
      <xdr:colOff>855345</xdr:colOff>
      <xdr:row>17</xdr:row>
      <xdr:rowOff>67945</xdr:rowOff>
    </xdr:from>
    <xdr:to xmlns:xdr="http://schemas.openxmlformats.org/drawingml/2006/spreadsheetDrawing">
      <xdr:col>100</xdr:col>
      <xdr:colOff>67945</xdr:colOff>
      <xdr:row>18</xdr:row>
      <xdr:rowOff>223520</xdr:rowOff>
    </xdr:to>
    <xdr:sp macro="" textlink="">
      <xdr:nvSpPr>
        <xdr:cNvPr id="39" name="大かっこ 38"/>
        <xdr:cNvSpPr/>
      </xdr:nvSpPr>
      <xdr:spPr>
        <a:xfrm>
          <a:off x="49089945" y="43281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94</xdr:col>
      <xdr:colOff>855345</xdr:colOff>
      <xdr:row>22</xdr:row>
      <xdr:rowOff>67945</xdr:rowOff>
    </xdr:from>
    <xdr:to xmlns:xdr="http://schemas.openxmlformats.org/drawingml/2006/spreadsheetDrawing">
      <xdr:col>100</xdr:col>
      <xdr:colOff>67945</xdr:colOff>
      <xdr:row>23</xdr:row>
      <xdr:rowOff>223520</xdr:rowOff>
    </xdr:to>
    <xdr:sp macro="" textlink="">
      <xdr:nvSpPr>
        <xdr:cNvPr id="40" name="大かっこ 39"/>
        <xdr:cNvSpPr/>
      </xdr:nvSpPr>
      <xdr:spPr>
        <a:xfrm>
          <a:off x="49089945" y="55854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94</xdr:col>
      <xdr:colOff>855345</xdr:colOff>
      <xdr:row>27</xdr:row>
      <xdr:rowOff>67945</xdr:rowOff>
    </xdr:from>
    <xdr:to xmlns:xdr="http://schemas.openxmlformats.org/drawingml/2006/spreadsheetDrawing">
      <xdr:col>100</xdr:col>
      <xdr:colOff>67945</xdr:colOff>
      <xdr:row>28</xdr:row>
      <xdr:rowOff>223520</xdr:rowOff>
    </xdr:to>
    <xdr:sp macro="" textlink="">
      <xdr:nvSpPr>
        <xdr:cNvPr id="41" name="大かっこ 40"/>
        <xdr:cNvSpPr/>
      </xdr:nvSpPr>
      <xdr:spPr>
        <a:xfrm>
          <a:off x="49089945" y="68427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94</xdr:col>
      <xdr:colOff>855345</xdr:colOff>
      <xdr:row>32</xdr:row>
      <xdr:rowOff>67945</xdr:rowOff>
    </xdr:from>
    <xdr:to xmlns:xdr="http://schemas.openxmlformats.org/drawingml/2006/spreadsheetDrawing">
      <xdr:col>100</xdr:col>
      <xdr:colOff>67945</xdr:colOff>
      <xdr:row>33</xdr:row>
      <xdr:rowOff>223520</xdr:rowOff>
    </xdr:to>
    <xdr:sp macro="" textlink="">
      <xdr:nvSpPr>
        <xdr:cNvPr id="42" name="大かっこ 41"/>
        <xdr:cNvSpPr/>
      </xdr:nvSpPr>
      <xdr:spPr>
        <a:xfrm>
          <a:off x="49089945" y="81000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94</xdr:col>
      <xdr:colOff>855345</xdr:colOff>
      <xdr:row>37</xdr:row>
      <xdr:rowOff>67945</xdr:rowOff>
    </xdr:from>
    <xdr:to xmlns:xdr="http://schemas.openxmlformats.org/drawingml/2006/spreadsheetDrawing">
      <xdr:col>100</xdr:col>
      <xdr:colOff>67945</xdr:colOff>
      <xdr:row>38</xdr:row>
      <xdr:rowOff>223520</xdr:rowOff>
    </xdr:to>
    <xdr:sp macro="" textlink="">
      <xdr:nvSpPr>
        <xdr:cNvPr id="43" name="大かっこ 42"/>
        <xdr:cNvSpPr/>
      </xdr:nvSpPr>
      <xdr:spPr>
        <a:xfrm>
          <a:off x="49089945" y="93573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111</xdr:col>
      <xdr:colOff>855345</xdr:colOff>
      <xdr:row>37</xdr:row>
      <xdr:rowOff>67945</xdr:rowOff>
    </xdr:from>
    <xdr:to xmlns:xdr="http://schemas.openxmlformats.org/drawingml/2006/spreadsheetDrawing">
      <xdr:col>117</xdr:col>
      <xdr:colOff>67945</xdr:colOff>
      <xdr:row>38</xdr:row>
      <xdr:rowOff>223520</xdr:rowOff>
    </xdr:to>
    <xdr:sp macro="" textlink="">
      <xdr:nvSpPr>
        <xdr:cNvPr id="44" name="大かっこ 43"/>
        <xdr:cNvSpPr/>
      </xdr:nvSpPr>
      <xdr:spPr>
        <a:xfrm>
          <a:off x="57910095" y="93573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111</xdr:col>
      <xdr:colOff>855345</xdr:colOff>
      <xdr:row>32</xdr:row>
      <xdr:rowOff>67945</xdr:rowOff>
    </xdr:from>
    <xdr:to xmlns:xdr="http://schemas.openxmlformats.org/drawingml/2006/spreadsheetDrawing">
      <xdr:col>117</xdr:col>
      <xdr:colOff>67945</xdr:colOff>
      <xdr:row>33</xdr:row>
      <xdr:rowOff>223520</xdr:rowOff>
    </xdr:to>
    <xdr:sp macro="" textlink="">
      <xdr:nvSpPr>
        <xdr:cNvPr id="45" name="大かっこ 44"/>
        <xdr:cNvSpPr/>
      </xdr:nvSpPr>
      <xdr:spPr>
        <a:xfrm>
          <a:off x="57910095" y="81000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111</xdr:col>
      <xdr:colOff>855345</xdr:colOff>
      <xdr:row>27</xdr:row>
      <xdr:rowOff>67945</xdr:rowOff>
    </xdr:from>
    <xdr:to xmlns:xdr="http://schemas.openxmlformats.org/drawingml/2006/spreadsheetDrawing">
      <xdr:col>117</xdr:col>
      <xdr:colOff>67945</xdr:colOff>
      <xdr:row>28</xdr:row>
      <xdr:rowOff>223520</xdr:rowOff>
    </xdr:to>
    <xdr:sp macro="" textlink="">
      <xdr:nvSpPr>
        <xdr:cNvPr id="46" name="大かっこ 45"/>
        <xdr:cNvSpPr/>
      </xdr:nvSpPr>
      <xdr:spPr>
        <a:xfrm>
          <a:off x="57910095" y="68427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111</xdr:col>
      <xdr:colOff>855345</xdr:colOff>
      <xdr:row>22</xdr:row>
      <xdr:rowOff>67945</xdr:rowOff>
    </xdr:from>
    <xdr:to xmlns:xdr="http://schemas.openxmlformats.org/drawingml/2006/spreadsheetDrawing">
      <xdr:col>117</xdr:col>
      <xdr:colOff>67945</xdr:colOff>
      <xdr:row>23</xdr:row>
      <xdr:rowOff>223520</xdr:rowOff>
    </xdr:to>
    <xdr:sp macro="" textlink="">
      <xdr:nvSpPr>
        <xdr:cNvPr id="47" name="大かっこ 46"/>
        <xdr:cNvSpPr/>
      </xdr:nvSpPr>
      <xdr:spPr>
        <a:xfrm>
          <a:off x="57910095" y="55854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111</xdr:col>
      <xdr:colOff>855345</xdr:colOff>
      <xdr:row>17</xdr:row>
      <xdr:rowOff>67945</xdr:rowOff>
    </xdr:from>
    <xdr:to xmlns:xdr="http://schemas.openxmlformats.org/drawingml/2006/spreadsheetDrawing">
      <xdr:col>117</xdr:col>
      <xdr:colOff>67945</xdr:colOff>
      <xdr:row>18</xdr:row>
      <xdr:rowOff>223520</xdr:rowOff>
    </xdr:to>
    <xdr:sp macro="" textlink="">
      <xdr:nvSpPr>
        <xdr:cNvPr id="48" name="大かっこ 47"/>
        <xdr:cNvSpPr/>
      </xdr:nvSpPr>
      <xdr:spPr>
        <a:xfrm>
          <a:off x="57910095" y="43281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111</xdr:col>
      <xdr:colOff>855345</xdr:colOff>
      <xdr:row>12</xdr:row>
      <xdr:rowOff>67945</xdr:rowOff>
    </xdr:from>
    <xdr:to xmlns:xdr="http://schemas.openxmlformats.org/drawingml/2006/spreadsheetDrawing">
      <xdr:col>117</xdr:col>
      <xdr:colOff>67945</xdr:colOff>
      <xdr:row>13</xdr:row>
      <xdr:rowOff>223520</xdr:rowOff>
    </xdr:to>
    <xdr:sp macro="" textlink="">
      <xdr:nvSpPr>
        <xdr:cNvPr id="49" name="大かっこ 48"/>
        <xdr:cNvSpPr/>
      </xdr:nvSpPr>
      <xdr:spPr>
        <a:xfrm>
          <a:off x="57910095" y="30708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111</xdr:col>
      <xdr:colOff>855345</xdr:colOff>
      <xdr:row>7</xdr:row>
      <xdr:rowOff>67945</xdr:rowOff>
    </xdr:from>
    <xdr:to xmlns:xdr="http://schemas.openxmlformats.org/drawingml/2006/spreadsheetDrawing">
      <xdr:col>117</xdr:col>
      <xdr:colOff>67945</xdr:colOff>
      <xdr:row>8</xdr:row>
      <xdr:rowOff>223520</xdr:rowOff>
    </xdr:to>
    <xdr:sp macro="" textlink="">
      <xdr:nvSpPr>
        <xdr:cNvPr id="50" name="大かっこ 49"/>
        <xdr:cNvSpPr/>
      </xdr:nvSpPr>
      <xdr:spPr>
        <a:xfrm>
          <a:off x="57910095" y="18135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128</xdr:col>
      <xdr:colOff>855345</xdr:colOff>
      <xdr:row>7</xdr:row>
      <xdr:rowOff>67945</xdr:rowOff>
    </xdr:from>
    <xdr:to xmlns:xdr="http://schemas.openxmlformats.org/drawingml/2006/spreadsheetDrawing">
      <xdr:col>134</xdr:col>
      <xdr:colOff>67945</xdr:colOff>
      <xdr:row>8</xdr:row>
      <xdr:rowOff>223520</xdr:rowOff>
    </xdr:to>
    <xdr:sp macro="" textlink="">
      <xdr:nvSpPr>
        <xdr:cNvPr id="51" name="大かっこ 50"/>
        <xdr:cNvSpPr/>
      </xdr:nvSpPr>
      <xdr:spPr>
        <a:xfrm>
          <a:off x="66730245" y="18135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128</xdr:col>
      <xdr:colOff>855345</xdr:colOff>
      <xdr:row>12</xdr:row>
      <xdr:rowOff>67945</xdr:rowOff>
    </xdr:from>
    <xdr:to xmlns:xdr="http://schemas.openxmlformats.org/drawingml/2006/spreadsheetDrawing">
      <xdr:col>134</xdr:col>
      <xdr:colOff>67945</xdr:colOff>
      <xdr:row>13</xdr:row>
      <xdr:rowOff>223520</xdr:rowOff>
    </xdr:to>
    <xdr:sp macro="" textlink="">
      <xdr:nvSpPr>
        <xdr:cNvPr id="52" name="大かっこ 51"/>
        <xdr:cNvSpPr/>
      </xdr:nvSpPr>
      <xdr:spPr>
        <a:xfrm>
          <a:off x="66730245" y="30708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128</xdr:col>
      <xdr:colOff>855345</xdr:colOff>
      <xdr:row>17</xdr:row>
      <xdr:rowOff>67945</xdr:rowOff>
    </xdr:from>
    <xdr:to xmlns:xdr="http://schemas.openxmlformats.org/drawingml/2006/spreadsheetDrawing">
      <xdr:col>134</xdr:col>
      <xdr:colOff>67945</xdr:colOff>
      <xdr:row>18</xdr:row>
      <xdr:rowOff>223520</xdr:rowOff>
    </xdr:to>
    <xdr:sp macro="" textlink="">
      <xdr:nvSpPr>
        <xdr:cNvPr id="53" name="大かっこ 52"/>
        <xdr:cNvSpPr/>
      </xdr:nvSpPr>
      <xdr:spPr>
        <a:xfrm>
          <a:off x="66730245" y="43281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128</xdr:col>
      <xdr:colOff>855345</xdr:colOff>
      <xdr:row>22</xdr:row>
      <xdr:rowOff>67945</xdr:rowOff>
    </xdr:from>
    <xdr:to xmlns:xdr="http://schemas.openxmlformats.org/drawingml/2006/spreadsheetDrawing">
      <xdr:col>134</xdr:col>
      <xdr:colOff>67945</xdr:colOff>
      <xdr:row>23</xdr:row>
      <xdr:rowOff>223520</xdr:rowOff>
    </xdr:to>
    <xdr:sp macro="" textlink="">
      <xdr:nvSpPr>
        <xdr:cNvPr id="54" name="大かっこ 53"/>
        <xdr:cNvSpPr/>
      </xdr:nvSpPr>
      <xdr:spPr>
        <a:xfrm>
          <a:off x="66730245" y="55854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128</xdr:col>
      <xdr:colOff>855345</xdr:colOff>
      <xdr:row>27</xdr:row>
      <xdr:rowOff>67945</xdr:rowOff>
    </xdr:from>
    <xdr:to xmlns:xdr="http://schemas.openxmlformats.org/drawingml/2006/spreadsheetDrawing">
      <xdr:col>134</xdr:col>
      <xdr:colOff>67945</xdr:colOff>
      <xdr:row>28</xdr:row>
      <xdr:rowOff>223520</xdr:rowOff>
    </xdr:to>
    <xdr:sp macro="" textlink="">
      <xdr:nvSpPr>
        <xdr:cNvPr id="55" name="大かっこ 54"/>
        <xdr:cNvSpPr/>
      </xdr:nvSpPr>
      <xdr:spPr>
        <a:xfrm>
          <a:off x="66730245" y="68427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128</xdr:col>
      <xdr:colOff>855345</xdr:colOff>
      <xdr:row>32</xdr:row>
      <xdr:rowOff>67945</xdr:rowOff>
    </xdr:from>
    <xdr:to xmlns:xdr="http://schemas.openxmlformats.org/drawingml/2006/spreadsheetDrawing">
      <xdr:col>134</xdr:col>
      <xdr:colOff>67945</xdr:colOff>
      <xdr:row>33</xdr:row>
      <xdr:rowOff>223520</xdr:rowOff>
    </xdr:to>
    <xdr:sp macro="" textlink="">
      <xdr:nvSpPr>
        <xdr:cNvPr id="56" name="大かっこ 55"/>
        <xdr:cNvSpPr/>
      </xdr:nvSpPr>
      <xdr:spPr>
        <a:xfrm>
          <a:off x="66730245" y="81000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128</xdr:col>
      <xdr:colOff>855345</xdr:colOff>
      <xdr:row>37</xdr:row>
      <xdr:rowOff>67945</xdr:rowOff>
    </xdr:from>
    <xdr:to xmlns:xdr="http://schemas.openxmlformats.org/drawingml/2006/spreadsheetDrawing">
      <xdr:col>134</xdr:col>
      <xdr:colOff>67945</xdr:colOff>
      <xdr:row>38</xdr:row>
      <xdr:rowOff>223520</xdr:rowOff>
    </xdr:to>
    <xdr:sp macro="" textlink="">
      <xdr:nvSpPr>
        <xdr:cNvPr id="57" name="大かっこ 56"/>
        <xdr:cNvSpPr/>
      </xdr:nvSpPr>
      <xdr:spPr>
        <a:xfrm>
          <a:off x="66730245" y="93573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145</xdr:col>
      <xdr:colOff>855345</xdr:colOff>
      <xdr:row>37</xdr:row>
      <xdr:rowOff>67945</xdr:rowOff>
    </xdr:from>
    <xdr:to xmlns:xdr="http://schemas.openxmlformats.org/drawingml/2006/spreadsheetDrawing">
      <xdr:col>151</xdr:col>
      <xdr:colOff>67945</xdr:colOff>
      <xdr:row>38</xdr:row>
      <xdr:rowOff>223520</xdr:rowOff>
    </xdr:to>
    <xdr:sp macro="" textlink="">
      <xdr:nvSpPr>
        <xdr:cNvPr id="58" name="大かっこ 57"/>
        <xdr:cNvSpPr/>
      </xdr:nvSpPr>
      <xdr:spPr>
        <a:xfrm>
          <a:off x="75550395" y="93573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145</xdr:col>
      <xdr:colOff>855345</xdr:colOff>
      <xdr:row>32</xdr:row>
      <xdr:rowOff>67945</xdr:rowOff>
    </xdr:from>
    <xdr:to xmlns:xdr="http://schemas.openxmlformats.org/drawingml/2006/spreadsheetDrawing">
      <xdr:col>151</xdr:col>
      <xdr:colOff>67945</xdr:colOff>
      <xdr:row>33</xdr:row>
      <xdr:rowOff>223520</xdr:rowOff>
    </xdr:to>
    <xdr:sp macro="" textlink="">
      <xdr:nvSpPr>
        <xdr:cNvPr id="59" name="大かっこ 58"/>
        <xdr:cNvSpPr/>
      </xdr:nvSpPr>
      <xdr:spPr>
        <a:xfrm>
          <a:off x="75550395" y="81000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145</xdr:col>
      <xdr:colOff>855345</xdr:colOff>
      <xdr:row>27</xdr:row>
      <xdr:rowOff>67945</xdr:rowOff>
    </xdr:from>
    <xdr:to xmlns:xdr="http://schemas.openxmlformats.org/drawingml/2006/spreadsheetDrawing">
      <xdr:col>151</xdr:col>
      <xdr:colOff>67945</xdr:colOff>
      <xdr:row>28</xdr:row>
      <xdr:rowOff>223520</xdr:rowOff>
    </xdr:to>
    <xdr:sp macro="" textlink="">
      <xdr:nvSpPr>
        <xdr:cNvPr id="60" name="大かっこ 59"/>
        <xdr:cNvSpPr/>
      </xdr:nvSpPr>
      <xdr:spPr>
        <a:xfrm>
          <a:off x="75550395" y="68427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145</xdr:col>
      <xdr:colOff>855345</xdr:colOff>
      <xdr:row>22</xdr:row>
      <xdr:rowOff>67945</xdr:rowOff>
    </xdr:from>
    <xdr:to xmlns:xdr="http://schemas.openxmlformats.org/drawingml/2006/spreadsheetDrawing">
      <xdr:col>151</xdr:col>
      <xdr:colOff>67945</xdr:colOff>
      <xdr:row>23</xdr:row>
      <xdr:rowOff>223520</xdr:rowOff>
    </xdr:to>
    <xdr:sp macro="" textlink="">
      <xdr:nvSpPr>
        <xdr:cNvPr id="61" name="大かっこ 60"/>
        <xdr:cNvSpPr/>
      </xdr:nvSpPr>
      <xdr:spPr>
        <a:xfrm>
          <a:off x="75550395" y="55854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145</xdr:col>
      <xdr:colOff>855345</xdr:colOff>
      <xdr:row>17</xdr:row>
      <xdr:rowOff>67945</xdr:rowOff>
    </xdr:from>
    <xdr:to xmlns:xdr="http://schemas.openxmlformats.org/drawingml/2006/spreadsheetDrawing">
      <xdr:col>151</xdr:col>
      <xdr:colOff>67945</xdr:colOff>
      <xdr:row>18</xdr:row>
      <xdr:rowOff>223520</xdr:rowOff>
    </xdr:to>
    <xdr:sp macro="" textlink="">
      <xdr:nvSpPr>
        <xdr:cNvPr id="62" name="大かっこ 61"/>
        <xdr:cNvSpPr/>
      </xdr:nvSpPr>
      <xdr:spPr>
        <a:xfrm>
          <a:off x="75550395" y="43281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145</xdr:col>
      <xdr:colOff>855345</xdr:colOff>
      <xdr:row>12</xdr:row>
      <xdr:rowOff>67945</xdr:rowOff>
    </xdr:from>
    <xdr:to xmlns:xdr="http://schemas.openxmlformats.org/drawingml/2006/spreadsheetDrawing">
      <xdr:col>151</xdr:col>
      <xdr:colOff>67945</xdr:colOff>
      <xdr:row>13</xdr:row>
      <xdr:rowOff>223520</xdr:rowOff>
    </xdr:to>
    <xdr:sp macro="" textlink="">
      <xdr:nvSpPr>
        <xdr:cNvPr id="63" name="大かっこ 62"/>
        <xdr:cNvSpPr/>
      </xdr:nvSpPr>
      <xdr:spPr>
        <a:xfrm>
          <a:off x="75550395" y="30708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145</xdr:col>
      <xdr:colOff>855345</xdr:colOff>
      <xdr:row>7</xdr:row>
      <xdr:rowOff>67945</xdr:rowOff>
    </xdr:from>
    <xdr:to xmlns:xdr="http://schemas.openxmlformats.org/drawingml/2006/spreadsheetDrawing">
      <xdr:col>151</xdr:col>
      <xdr:colOff>67945</xdr:colOff>
      <xdr:row>8</xdr:row>
      <xdr:rowOff>223520</xdr:rowOff>
    </xdr:to>
    <xdr:sp macro="" textlink="">
      <xdr:nvSpPr>
        <xdr:cNvPr id="64" name="大かっこ 63"/>
        <xdr:cNvSpPr/>
      </xdr:nvSpPr>
      <xdr:spPr>
        <a:xfrm>
          <a:off x="75550395" y="18135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162</xdr:col>
      <xdr:colOff>855345</xdr:colOff>
      <xdr:row>7</xdr:row>
      <xdr:rowOff>67945</xdr:rowOff>
    </xdr:from>
    <xdr:to xmlns:xdr="http://schemas.openxmlformats.org/drawingml/2006/spreadsheetDrawing">
      <xdr:col>168</xdr:col>
      <xdr:colOff>67945</xdr:colOff>
      <xdr:row>8</xdr:row>
      <xdr:rowOff>223520</xdr:rowOff>
    </xdr:to>
    <xdr:sp macro="" textlink="">
      <xdr:nvSpPr>
        <xdr:cNvPr id="65" name="大かっこ 64"/>
        <xdr:cNvSpPr/>
      </xdr:nvSpPr>
      <xdr:spPr>
        <a:xfrm>
          <a:off x="84370545" y="18135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162</xdr:col>
      <xdr:colOff>855345</xdr:colOff>
      <xdr:row>12</xdr:row>
      <xdr:rowOff>67945</xdr:rowOff>
    </xdr:from>
    <xdr:to xmlns:xdr="http://schemas.openxmlformats.org/drawingml/2006/spreadsheetDrawing">
      <xdr:col>168</xdr:col>
      <xdr:colOff>67945</xdr:colOff>
      <xdr:row>13</xdr:row>
      <xdr:rowOff>223520</xdr:rowOff>
    </xdr:to>
    <xdr:sp macro="" textlink="">
      <xdr:nvSpPr>
        <xdr:cNvPr id="66" name="大かっこ 65"/>
        <xdr:cNvSpPr/>
      </xdr:nvSpPr>
      <xdr:spPr>
        <a:xfrm>
          <a:off x="84370545" y="30708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162</xdr:col>
      <xdr:colOff>855345</xdr:colOff>
      <xdr:row>17</xdr:row>
      <xdr:rowOff>67945</xdr:rowOff>
    </xdr:from>
    <xdr:to xmlns:xdr="http://schemas.openxmlformats.org/drawingml/2006/spreadsheetDrawing">
      <xdr:col>168</xdr:col>
      <xdr:colOff>67945</xdr:colOff>
      <xdr:row>18</xdr:row>
      <xdr:rowOff>223520</xdr:rowOff>
    </xdr:to>
    <xdr:sp macro="" textlink="">
      <xdr:nvSpPr>
        <xdr:cNvPr id="67" name="大かっこ 66"/>
        <xdr:cNvSpPr/>
      </xdr:nvSpPr>
      <xdr:spPr>
        <a:xfrm>
          <a:off x="84370545" y="43281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162</xdr:col>
      <xdr:colOff>855345</xdr:colOff>
      <xdr:row>22</xdr:row>
      <xdr:rowOff>67945</xdr:rowOff>
    </xdr:from>
    <xdr:to xmlns:xdr="http://schemas.openxmlformats.org/drawingml/2006/spreadsheetDrawing">
      <xdr:col>168</xdr:col>
      <xdr:colOff>67945</xdr:colOff>
      <xdr:row>23</xdr:row>
      <xdr:rowOff>223520</xdr:rowOff>
    </xdr:to>
    <xdr:sp macro="" textlink="">
      <xdr:nvSpPr>
        <xdr:cNvPr id="68" name="大かっこ 67"/>
        <xdr:cNvSpPr/>
      </xdr:nvSpPr>
      <xdr:spPr>
        <a:xfrm>
          <a:off x="84370545" y="55854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162</xdr:col>
      <xdr:colOff>855345</xdr:colOff>
      <xdr:row>27</xdr:row>
      <xdr:rowOff>67945</xdr:rowOff>
    </xdr:from>
    <xdr:to xmlns:xdr="http://schemas.openxmlformats.org/drawingml/2006/spreadsheetDrawing">
      <xdr:col>168</xdr:col>
      <xdr:colOff>67945</xdr:colOff>
      <xdr:row>28</xdr:row>
      <xdr:rowOff>223520</xdr:rowOff>
    </xdr:to>
    <xdr:sp macro="" textlink="">
      <xdr:nvSpPr>
        <xdr:cNvPr id="69" name="大かっこ 68"/>
        <xdr:cNvSpPr/>
      </xdr:nvSpPr>
      <xdr:spPr>
        <a:xfrm>
          <a:off x="84370545" y="68427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162</xdr:col>
      <xdr:colOff>855345</xdr:colOff>
      <xdr:row>32</xdr:row>
      <xdr:rowOff>67945</xdr:rowOff>
    </xdr:from>
    <xdr:to xmlns:xdr="http://schemas.openxmlformats.org/drawingml/2006/spreadsheetDrawing">
      <xdr:col>168</xdr:col>
      <xdr:colOff>67945</xdr:colOff>
      <xdr:row>33</xdr:row>
      <xdr:rowOff>223520</xdr:rowOff>
    </xdr:to>
    <xdr:sp macro="" textlink="">
      <xdr:nvSpPr>
        <xdr:cNvPr id="70" name="大かっこ 69"/>
        <xdr:cNvSpPr/>
      </xdr:nvSpPr>
      <xdr:spPr>
        <a:xfrm>
          <a:off x="84370545" y="81000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162</xdr:col>
      <xdr:colOff>855345</xdr:colOff>
      <xdr:row>37</xdr:row>
      <xdr:rowOff>67945</xdr:rowOff>
    </xdr:from>
    <xdr:to xmlns:xdr="http://schemas.openxmlformats.org/drawingml/2006/spreadsheetDrawing">
      <xdr:col>168</xdr:col>
      <xdr:colOff>67945</xdr:colOff>
      <xdr:row>38</xdr:row>
      <xdr:rowOff>223520</xdr:rowOff>
    </xdr:to>
    <xdr:sp macro="" textlink="">
      <xdr:nvSpPr>
        <xdr:cNvPr id="71" name="大かっこ 70"/>
        <xdr:cNvSpPr/>
      </xdr:nvSpPr>
      <xdr:spPr>
        <a:xfrm>
          <a:off x="84370545" y="93573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9</xdr:col>
      <xdr:colOff>855345</xdr:colOff>
      <xdr:row>7</xdr:row>
      <xdr:rowOff>67945</xdr:rowOff>
    </xdr:from>
    <xdr:to xmlns:xdr="http://schemas.openxmlformats.org/drawingml/2006/spreadsheetDrawing">
      <xdr:col>15</xdr:col>
      <xdr:colOff>67945</xdr:colOff>
      <xdr:row>8</xdr:row>
      <xdr:rowOff>223520</xdr:rowOff>
    </xdr:to>
    <xdr:sp macro="" textlink="">
      <xdr:nvSpPr>
        <xdr:cNvPr id="2" name="大かっこ 1"/>
        <xdr:cNvSpPr/>
      </xdr:nvSpPr>
      <xdr:spPr>
        <a:xfrm>
          <a:off x="4989195" y="18135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855345</xdr:colOff>
      <xdr:row>12</xdr:row>
      <xdr:rowOff>67945</xdr:rowOff>
    </xdr:from>
    <xdr:to xmlns:xdr="http://schemas.openxmlformats.org/drawingml/2006/spreadsheetDrawing">
      <xdr:col>15</xdr:col>
      <xdr:colOff>67945</xdr:colOff>
      <xdr:row>13</xdr:row>
      <xdr:rowOff>223520</xdr:rowOff>
    </xdr:to>
    <xdr:sp macro="" textlink="">
      <xdr:nvSpPr>
        <xdr:cNvPr id="3" name="大かっこ 2"/>
        <xdr:cNvSpPr/>
      </xdr:nvSpPr>
      <xdr:spPr>
        <a:xfrm>
          <a:off x="4989195" y="30708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855345</xdr:colOff>
      <xdr:row>17</xdr:row>
      <xdr:rowOff>67945</xdr:rowOff>
    </xdr:from>
    <xdr:to xmlns:xdr="http://schemas.openxmlformats.org/drawingml/2006/spreadsheetDrawing">
      <xdr:col>15</xdr:col>
      <xdr:colOff>67945</xdr:colOff>
      <xdr:row>18</xdr:row>
      <xdr:rowOff>223520</xdr:rowOff>
    </xdr:to>
    <xdr:sp macro="" textlink="">
      <xdr:nvSpPr>
        <xdr:cNvPr id="4" name="大かっこ 3"/>
        <xdr:cNvSpPr/>
      </xdr:nvSpPr>
      <xdr:spPr>
        <a:xfrm>
          <a:off x="4989195" y="43281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855345</xdr:colOff>
      <xdr:row>22</xdr:row>
      <xdr:rowOff>67945</xdr:rowOff>
    </xdr:from>
    <xdr:to xmlns:xdr="http://schemas.openxmlformats.org/drawingml/2006/spreadsheetDrawing">
      <xdr:col>15</xdr:col>
      <xdr:colOff>67945</xdr:colOff>
      <xdr:row>23</xdr:row>
      <xdr:rowOff>223520</xdr:rowOff>
    </xdr:to>
    <xdr:sp macro="" textlink="">
      <xdr:nvSpPr>
        <xdr:cNvPr id="5" name="大かっこ 4"/>
        <xdr:cNvSpPr/>
      </xdr:nvSpPr>
      <xdr:spPr>
        <a:xfrm>
          <a:off x="4989195" y="55854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855345</xdr:colOff>
      <xdr:row>27</xdr:row>
      <xdr:rowOff>67945</xdr:rowOff>
    </xdr:from>
    <xdr:to xmlns:xdr="http://schemas.openxmlformats.org/drawingml/2006/spreadsheetDrawing">
      <xdr:col>15</xdr:col>
      <xdr:colOff>67945</xdr:colOff>
      <xdr:row>28</xdr:row>
      <xdr:rowOff>223520</xdr:rowOff>
    </xdr:to>
    <xdr:sp macro="" textlink="">
      <xdr:nvSpPr>
        <xdr:cNvPr id="6" name="大かっこ 5"/>
        <xdr:cNvSpPr/>
      </xdr:nvSpPr>
      <xdr:spPr>
        <a:xfrm>
          <a:off x="4989195" y="68427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855345</xdr:colOff>
      <xdr:row>32</xdr:row>
      <xdr:rowOff>67945</xdr:rowOff>
    </xdr:from>
    <xdr:to xmlns:xdr="http://schemas.openxmlformats.org/drawingml/2006/spreadsheetDrawing">
      <xdr:col>15</xdr:col>
      <xdr:colOff>67945</xdr:colOff>
      <xdr:row>33</xdr:row>
      <xdr:rowOff>223520</xdr:rowOff>
    </xdr:to>
    <xdr:sp macro="" textlink="">
      <xdr:nvSpPr>
        <xdr:cNvPr id="7" name="大かっこ 6"/>
        <xdr:cNvSpPr/>
      </xdr:nvSpPr>
      <xdr:spPr>
        <a:xfrm>
          <a:off x="4989195" y="81000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855345</xdr:colOff>
      <xdr:row>37</xdr:row>
      <xdr:rowOff>67945</xdr:rowOff>
    </xdr:from>
    <xdr:to xmlns:xdr="http://schemas.openxmlformats.org/drawingml/2006/spreadsheetDrawing">
      <xdr:col>15</xdr:col>
      <xdr:colOff>67945</xdr:colOff>
      <xdr:row>38</xdr:row>
      <xdr:rowOff>223520</xdr:rowOff>
    </xdr:to>
    <xdr:sp macro="" textlink="">
      <xdr:nvSpPr>
        <xdr:cNvPr id="8" name="大かっこ 7"/>
        <xdr:cNvSpPr/>
      </xdr:nvSpPr>
      <xdr:spPr>
        <a:xfrm>
          <a:off x="4989195" y="93573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855345</xdr:colOff>
      <xdr:row>7</xdr:row>
      <xdr:rowOff>67945</xdr:rowOff>
    </xdr:from>
    <xdr:to xmlns:xdr="http://schemas.openxmlformats.org/drawingml/2006/spreadsheetDrawing">
      <xdr:col>32</xdr:col>
      <xdr:colOff>67945</xdr:colOff>
      <xdr:row>8</xdr:row>
      <xdr:rowOff>223520</xdr:rowOff>
    </xdr:to>
    <xdr:sp macro="" textlink="">
      <xdr:nvSpPr>
        <xdr:cNvPr id="9" name="大かっこ 8"/>
        <xdr:cNvSpPr/>
      </xdr:nvSpPr>
      <xdr:spPr>
        <a:xfrm>
          <a:off x="13809345" y="18135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855345</xdr:colOff>
      <xdr:row>12</xdr:row>
      <xdr:rowOff>67945</xdr:rowOff>
    </xdr:from>
    <xdr:to xmlns:xdr="http://schemas.openxmlformats.org/drawingml/2006/spreadsheetDrawing">
      <xdr:col>32</xdr:col>
      <xdr:colOff>67945</xdr:colOff>
      <xdr:row>13</xdr:row>
      <xdr:rowOff>223520</xdr:rowOff>
    </xdr:to>
    <xdr:sp macro="" textlink="">
      <xdr:nvSpPr>
        <xdr:cNvPr id="10" name="大かっこ 9"/>
        <xdr:cNvSpPr/>
      </xdr:nvSpPr>
      <xdr:spPr>
        <a:xfrm>
          <a:off x="13809345" y="30708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855345</xdr:colOff>
      <xdr:row>17</xdr:row>
      <xdr:rowOff>67945</xdr:rowOff>
    </xdr:from>
    <xdr:to xmlns:xdr="http://schemas.openxmlformats.org/drawingml/2006/spreadsheetDrawing">
      <xdr:col>32</xdr:col>
      <xdr:colOff>67945</xdr:colOff>
      <xdr:row>18</xdr:row>
      <xdr:rowOff>223520</xdr:rowOff>
    </xdr:to>
    <xdr:sp macro="" textlink="">
      <xdr:nvSpPr>
        <xdr:cNvPr id="11" name="大かっこ 10"/>
        <xdr:cNvSpPr/>
      </xdr:nvSpPr>
      <xdr:spPr>
        <a:xfrm>
          <a:off x="13809345" y="43281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855345</xdr:colOff>
      <xdr:row>22</xdr:row>
      <xdr:rowOff>67945</xdr:rowOff>
    </xdr:from>
    <xdr:to xmlns:xdr="http://schemas.openxmlformats.org/drawingml/2006/spreadsheetDrawing">
      <xdr:col>32</xdr:col>
      <xdr:colOff>67945</xdr:colOff>
      <xdr:row>23</xdr:row>
      <xdr:rowOff>223520</xdr:rowOff>
    </xdr:to>
    <xdr:sp macro="" textlink="">
      <xdr:nvSpPr>
        <xdr:cNvPr id="12" name="大かっこ 11"/>
        <xdr:cNvSpPr/>
      </xdr:nvSpPr>
      <xdr:spPr>
        <a:xfrm>
          <a:off x="13809345" y="55854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855345</xdr:colOff>
      <xdr:row>27</xdr:row>
      <xdr:rowOff>67945</xdr:rowOff>
    </xdr:from>
    <xdr:to xmlns:xdr="http://schemas.openxmlformats.org/drawingml/2006/spreadsheetDrawing">
      <xdr:col>32</xdr:col>
      <xdr:colOff>67945</xdr:colOff>
      <xdr:row>28</xdr:row>
      <xdr:rowOff>223520</xdr:rowOff>
    </xdr:to>
    <xdr:sp macro="" textlink="">
      <xdr:nvSpPr>
        <xdr:cNvPr id="13" name="大かっこ 12"/>
        <xdr:cNvSpPr/>
      </xdr:nvSpPr>
      <xdr:spPr>
        <a:xfrm>
          <a:off x="13809345" y="68427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855345</xdr:colOff>
      <xdr:row>32</xdr:row>
      <xdr:rowOff>67945</xdr:rowOff>
    </xdr:from>
    <xdr:to xmlns:xdr="http://schemas.openxmlformats.org/drawingml/2006/spreadsheetDrawing">
      <xdr:col>32</xdr:col>
      <xdr:colOff>67945</xdr:colOff>
      <xdr:row>33</xdr:row>
      <xdr:rowOff>223520</xdr:rowOff>
    </xdr:to>
    <xdr:sp macro="" textlink="">
      <xdr:nvSpPr>
        <xdr:cNvPr id="14" name="大かっこ 13"/>
        <xdr:cNvSpPr/>
      </xdr:nvSpPr>
      <xdr:spPr>
        <a:xfrm>
          <a:off x="13809345" y="81000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855345</xdr:colOff>
      <xdr:row>37</xdr:row>
      <xdr:rowOff>67945</xdr:rowOff>
    </xdr:from>
    <xdr:to xmlns:xdr="http://schemas.openxmlformats.org/drawingml/2006/spreadsheetDrawing">
      <xdr:col>32</xdr:col>
      <xdr:colOff>67945</xdr:colOff>
      <xdr:row>38</xdr:row>
      <xdr:rowOff>223520</xdr:rowOff>
    </xdr:to>
    <xdr:sp macro="" textlink="">
      <xdr:nvSpPr>
        <xdr:cNvPr id="15" name="大かっこ 14"/>
        <xdr:cNvSpPr/>
      </xdr:nvSpPr>
      <xdr:spPr>
        <a:xfrm>
          <a:off x="13809345" y="93573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855345</xdr:colOff>
      <xdr:row>37</xdr:row>
      <xdr:rowOff>67945</xdr:rowOff>
    </xdr:from>
    <xdr:to xmlns:xdr="http://schemas.openxmlformats.org/drawingml/2006/spreadsheetDrawing">
      <xdr:col>49</xdr:col>
      <xdr:colOff>67945</xdr:colOff>
      <xdr:row>38</xdr:row>
      <xdr:rowOff>223520</xdr:rowOff>
    </xdr:to>
    <xdr:sp macro="" textlink="">
      <xdr:nvSpPr>
        <xdr:cNvPr id="16" name="大かっこ 15"/>
        <xdr:cNvSpPr/>
      </xdr:nvSpPr>
      <xdr:spPr>
        <a:xfrm>
          <a:off x="22629495" y="93573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855345</xdr:colOff>
      <xdr:row>32</xdr:row>
      <xdr:rowOff>67945</xdr:rowOff>
    </xdr:from>
    <xdr:to xmlns:xdr="http://schemas.openxmlformats.org/drawingml/2006/spreadsheetDrawing">
      <xdr:col>49</xdr:col>
      <xdr:colOff>67945</xdr:colOff>
      <xdr:row>33</xdr:row>
      <xdr:rowOff>223520</xdr:rowOff>
    </xdr:to>
    <xdr:sp macro="" textlink="">
      <xdr:nvSpPr>
        <xdr:cNvPr id="17" name="大かっこ 16"/>
        <xdr:cNvSpPr/>
      </xdr:nvSpPr>
      <xdr:spPr>
        <a:xfrm>
          <a:off x="22629495" y="81000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855345</xdr:colOff>
      <xdr:row>27</xdr:row>
      <xdr:rowOff>67945</xdr:rowOff>
    </xdr:from>
    <xdr:to xmlns:xdr="http://schemas.openxmlformats.org/drawingml/2006/spreadsheetDrawing">
      <xdr:col>49</xdr:col>
      <xdr:colOff>67945</xdr:colOff>
      <xdr:row>28</xdr:row>
      <xdr:rowOff>223520</xdr:rowOff>
    </xdr:to>
    <xdr:sp macro="" textlink="">
      <xdr:nvSpPr>
        <xdr:cNvPr id="18" name="大かっこ 17"/>
        <xdr:cNvSpPr/>
      </xdr:nvSpPr>
      <xdr:spPr>
        <a:xfrm>
          <a:off x="22629495" y="68427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855345</xdr:colOff>
      <xdr:row>22</xdr:row>
      <xdr:rowOff>67945</xdr:rowOff>
    </xdr:from>
    <xdr:to xmlns:xdr="http://schemas.openxmlformats.org/drawingml/2006/spreadsheetDrawing">
      <xdr:col>49</xdr:col>
      <xdr:colOff>67945</xdr:colOff>
      <xdr:row>23</xdr:row>
      <xdr:rowOff>223520</xdr:rowOff>
    </xdr:to>
    <xdr:sp macro="" textlink="">
      <xdr:nvSpPr>
        <xdr:cNvPr id="19" name="大かっこ 18"/>
        <xdr:cNvSpPr/>
      </xdr:nvSpPr>
      <xdr:spPr>
        <a:xfrm>
          <a:off x="22629495" y="55854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855345</xdr:colOff>
      <xdr:row>17</xdr:row>
      <xdr:rowOff>67945</xdr:rowOff>
    </xdr:from>
    <xdr:to xmlns:xdr="http://schemas.openxmlformats.org/drawingml/2006/spreadsheetDrawing">
      <xdr:col>49</xdr:col>
      <xdr:colOff>67945</xdr:colOff>
      <xdr:row>18</xdr:row>
      <xdr:rowOff>223520</xdr:rowOff>
    </xdr:to>
    <xdr:sp macro="" textlink="">
      <xdr:nvSpPr>
        <xdr:cNvPr id="20" name="大かっこ 19"/>
        <xdr:cNvSpPr/>
      </xdr:nvSpPr>
      <xdr:spPr>
        <a:xfrm>
          <a:off x="22629495" y="43281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855345</xdr:colOff>
      <xdr:row>12</xdr:row>
      <xdr:rowOff>67945</xdr:rowOff>
    </xdr:from>
    <xdr:to xmlns:xdr="http://schemas.openxmlformats.org/drawingml/2006/spreadsheetDrawing">
      <xdr:col>49</xdr:col>
      <xdr:colOff>67945</xdr:colOff>
      <xdr:row>13</xdr:row>
      <xdr:rowOff>223520</xdr:rowOff>
    </xdr:to>
    <xdr:sp macro="" textlink="">
      <xdr:nvSpPr>
        <xdr:cNvPr id="21" name="大かっこ 20"/>
        <xdr:cNvSpPr/>
      </xdr:nvSpPr>
      <xdr:spPr>
        <a:xfrm>
          <a:off x="22629495" y="30708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43</xdr:col>
      <xdr:colOff>855345</xdr:colOff>
      <xdr:row>7</xdr:row>
      <xdr:rowOff>67945</xdr:rowOff>
    </xdr:from>
    <xdr:to xmlns:xdr="http://schemas.openxmlformats.org/drawingml/2006/spreadsheetDrawing">
      <xdr:col>49</xdr:col>
      <xdr:colOff>67945</xdr:colOff>
      <xdr:row>8</xdr:row>
      <xdr:rowOff>223520</xdr:rowOff>
    </xdr:to>
    <xdr:sp macro="" textlink="">
      <xdr:nvSpPr>
        <xdr:cNvPr id="22" name="大かっこ 21"/>
        <xdr:cNvSpPr/>
      </xdr:nvSpPr>
      <xdr:spPr>
        <a:xfrm>
          <a:off x="22629495" y="18135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60</xdr:col>
      <xdr:colOff>855345</xdr:colOff>
      <xdr:row>7</xdr:row>
      <xdr:rowOff>67945</xdr:rowOff>
    </xdr:from>
    <xdr:to xmlns:xdr="http://schemas.openxmlformats.org/drawingml/2006/spreadsheetDrawing">
      <xdr:col>66</xdr:col>
      <xdr:colOff>67945</xdr:colOff>
      <xdr:row>8</xdr:row>
      <xdr:rowOff>223520</xdr:rowOff>
    </xdr:to>
    <xdr:sp macro="" textlink="">
      <xdr:nvSpPr>
        <xdr:cNvPr id="23" name="大かっこ 22"/>
        <xdr:cNvSpPr/>
      </xdr:nvSpPr>
      <xdr:spPr>
        <a:xfrm>
          <a:off x="31449645" y="18135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60</xdr:col>
      <xdr:colOff>855345</xdr:colOff>
      <xdr:row>12</xdr:row>
      <xdr:rowOff>67945</xdr:rowOff>
    </xdr:from>
    <xdr:to xmlns:xdr="http://schemas.openxmlformats.org/drawingml/2006/spreadsheetDrawing">
      <xdr:col>66</xdr:col>
      <xdr:colOff>67945</xdr:colOff>
      <xdr:row>13</xdr:row>
      <xdr:rowOff>223520</xdr:rowOff>
    </xdr:to>
    <xdr:sp macro="" textlink="">
      <xdr:nvSpPr>
        <xdr:cNvPr id="24" name="大かっこ 23"/>
        <xdr:cNvSpPr/>
      </xdr:nvSpPr>
      <xdr:spPr>
        <a:xfrm>
          <a:off x="31449645" y="30708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60</xdr:col>
      <xdr:colOff>855345</xdr:colOff>
      <xdr:row>17</xdr:row>
      <xdr:rowOff>67945</xdr:rowOff>
    </xdr:from>
    <xdr:to xmlns:xdr="http://schemas.openxmlformats.org/drawingml/2006/spreadsheetDrawing">
      <xdr:col>66</xdr:col>
      <xdr:colOff>67945</xdr:colOff>
      <xdr:row>18</xdr:row>
      <xdr:rowOff>223520</xdr:rowOff>
    </xdr:to>
    <xdr:sp macro="" textlink="">
      <xdr:nvSpPr>
        <xdr:cNvPr id="25" name="大かっこ 24"/>
        <xdr:cNvSpPr/>
      </xdr:nvSpPr>
      <xdr:spPr>
        <a:xfrm>
          <a:off x="31449645" y="43281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60</xdr:col>
      <xdr:colOff>855345</xdr:colOff>
      <xdr:row>22</xdr:row>
      <xdr:rowOff>67945</xdr:rowOff>
    </xdr:from>
    <xdr:to xmlns:xdr="http://schemas.openxmlformats.org/drawingml/2006/spreadsheetDrawing">
      <xdr:col>66</xdr:col>
      <xdr:colOff>67945</xdr:colOff>
      <xdr:row>23</xdr:row>
      <xdr:rowOff>223520</xdr:rowOff>
    </xdr:to>
    <xdr:sp macro="" textlink="">
      <xdr:nvSpPr>
        <xdr:cNvPr id="26" name="大かっこ 25"/>
        <xdr:cNvSpPr/>
      </xdr:nvSpPr>
      <xdr:spPr>
        <a:xfrm>
          <a:off x="31449645" y="55854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60</xdr:col>
      <xdr:colOff>855345</xdr:colOff>
      <xdr:row>27</xdr:row>
      <xdr:rowOff>67945</xdr:rowOff>
    </xdr:from>
    <xdr:to xmlns:xdr="http://schemas.openxmlformats.org/drawingml/2006/spreadsheetDrawing">
      <xdr:col>66</xdr:col>
      <xdr:colOff>67945</xdr:colOff>
      <xdr:row>28</xdr:row>
      <xdr:rowOff>223520</xdr:rowOff>
    </xdr:to>
    <xdr:sp macro="" textlink="">
      <xdr:nvSpPr>
        <xdr:cNvPr id="27" name="大かっこ 26"/>
        <xdr:cNvSpPr/>
      </xdr:nvSpPr>
      <xdr:spPr>
        <a:xfrm>
          <a:off x="31449645" y="68427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60</xdr:col>
      <xdr:colOff>855345</xdr:colOff>
      <xdr:row>32</xdr:row>
      <xdr:rowOff>67945</xdr:rowOff>
    </xdr:from>
    <xdr:to xmlns:xdr="http://schemas.openxmlformats.org/drawingml/2006/spreadsheetDrawing">
      <xdr:col>66</xdr:col>
      <xdr:colOff>67945</xdr:colOff>
      <xdr:row>33</xdr:row>
      <xdr:rowOff>223520</xdr:rowOff>
    </xdr:to>
    <xdr:sp macro="" textlink="">
      <xdr:nvSpPr>
        <xdr:cNvPr id="28" name="大かっこ 27"/>
        <xdr:cNvSpPr/>
      </xdr:nvSpPr>
      <xdr:spPr>
        <a:xfrm>
          <a:off x="31449645" y="81000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60</xdr:col>
      <xdr:colOff>855345</xdr:colOff>
      <xdr:row>37</xdr:row>
      <xdr:rowOff>67945</xdr:rowOff>
    </xdr:from>
    <xdr:to xmlns:xdr="http://schemas.openxmlformats.org/drawingml/2006/spreadsheetDrawing">
      <xdr:col>66</xdr:col>
      <xdr:colOff>67945</xdr:colOff>
      <xdr:row>38</xdr:row>
      <xdr:rowOff>223520</xdr:rowOff>
    </xdr:to>
    <xdr:sp macro="" textlink="">
      <xdr:nvSpPr>
        <xdr:cNvPr id="29" name="大かっこ 28"/>
        <xdr:cNvSpPr/>
      </xdr:nvSpPr>
      <xdr:spPr>
        <a:xfrm>
          <a:off x="31449645" y="93573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77</xdr:col>
      <xdr:colOff>855345</xdr:colOff>
      <xdr:row>37</xdr:row>
      <xdr:rowOff>67945</xdr:rowOff>
    </xdr:from>
    <xdr:to xmlns:xdr="http://schemas.openxmlformats.org/drawingml/2006/spreadsheetDrawing">
      <xdr:col>83</xdr:col>
      <xdr:colOff>67945</xdr:colOff>
      <xdr:row>38</xdr:row>
      <xdr:rowOff>223520</xdr:rowOff>
    </xdr:to>
    <xdr:sp macro="" textlink="">
      <xdr:nvSpPr>
        <xdr:cNvPr id="30" name="大かっこ 29"/>
        <xdr:cNvSpPr/>
      </xdr:nvSpPr>
      <xdr:spPr>
        <a:xfrm>
          <a:off x="40269795" y="93573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77</xdr:col>
      <xdr:colOff>855345</xdr:colOff>
      <xdr:row>32</xdr:row>
      <xdr:rowOff>67945</xdr:rowOff>
    </xdr:from>
    <xdr:to xmlns:xdr="http://schemas.openxmlformats.org/drawingml/2006/spreadsheetDrawing">
      <xdr:col>83</xdr:col>
      <xdr:colOff>67945</xdr:colOff>
      <xdr:row>33</xdr:row>
      <xdr:rowOff>223520</xdr:rowOff>
    </xdr:to>
    <xdr:sp macro="" textlink="">
      <xdr:nvSpPr>
        <xdr:cNvPr id="31" name="大かっこ 30"/>
        <xdr:cNvSpPr/>
      </xdr:nvSpPr>
      <xdr:spPr>
        <a:xfrm>
          <a:off x="40269795" y="81000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77</xdr:col>
      <xdr:colOff>855345</xdr:colOff>
      <xdr:row>27</xdr:row>
      <xdr:rowOff>67945</xdr:rowOff>
    </xdr:from>
    <xdr:to xmlns:xdr="http://schemas.openxmlformats.org/drawingml/2006/spreadsheetDrawing">
      <xdr:col>83</xdr:col>
      <xdr:colOff>67945</xdr:colOff>
      <xdr:row>28</xdr:row>
      <xdr:rowOff>223520</xdr:rowOff>
    </xdr:to>
    <xdr:sp macro="" textlink="">
      <xdr:nvSpPr>
        <xdr:cNvPr id="32" name="大かっこ 31"/>
        <xdr:cNvSpPr/>
      </xdr:nvSpPr>
      <xdr:spPr>
        <a:xfrm>
          <a:off x="40269795" y="68427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77</xdr:col>
      <xdr:colOff>855345</xdr:colOff>
      <xdr:row>22</xdr:row>
      <xdr:rowOff>67945</xdr:rowOff>
    </xdr:from>
    <xdr:to xmlns:xdr="http://schemas.openxmlformats.org/drawingml/2006/spreadsheetDrawing">
      <xdr:col>83</xdr:col>
      <xdr:colOff>67945</xdr:colOff>
      <xdr:row>23</xdr:row>
      <xdr:rowOff>223520</xdr:rowOff>
    </xdr:to>
    <xdr:sp macro="" textlink="">
      <xdr:nvSpPr>
        <xdr:cNvPr id="33" name="大かっこ 32"/>
        <xdr:cNvSpPr/>
      </xdr:nvSpPr>
      <xdr:spPr>
        <a:xfrm>
          <a:off x="40269795" y="55854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77</xdr:col>
      <xdr:colOff>855345</xdr:colOff>
      <xdr:row>17</xdr:row>
      <xdr:rowOff>67945</xdr:rowOff>
    </xdr:from>
    <xdr:to xmlns:xdr="http://schemas.openxmlformats.org/drawingml/2006/spreadsheetDrawing">
      <xdr:col>83</xdr:col>
      <xdr:colOff>67945</xdr:colOff>
      <xdr:row>18</xdr:row>
      <xdr:rowOff>223520</xdr:rowOff>
    </xdr:to>
    <xdr:sp macro="" textlink="">
      <xdr:nvSpPr>
        <xdr:cNvPr id="34" name="大かっこ 33"/>
        <xdr:cNvSpPr/>
      </xdr:nvSpPr>
      <xdr:spPr>
        <a:xfrm>
          <a:off x="40269795" y="43281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77</xdr:col>
      <xdr:colOff>855345</xdr:colOff>
      <xdr:row>12</xdr:row>
      <xdr:rowOff>67945</xdr:rowOff>
    </xdr:from>
    <xdr:to xmlns:xdr="http://schemas.openxmlformats.org/drawingml/2006/spreadsheetDrawing">
      <xdr:col>83</xdr:col>
      <xdr:colOff>67945</xdr:colOff>
      <xdr:row>13</xdr:row>
      <xdr:rowOff>223520</xdr:rowOff>
    </xdr:to>
    <xdr:sp macro="" textlink="">
      <xdr:nvSpPr>
        <xdr:cNvPr id="35" name="大かっこ 34"/>
        <xdr:cNvSpPr/>
      </xdr:nvSpPr>
      <xdr:spPr>
        <a:xfrm>
          <a:off x="40269795" y="30708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77</xdr:col>
      <xdr:colOff>855345</xdr:colOff>
      <xdr:row>7</xdr:row>
      <xdr:rowOff>67945</xdr:rowOff>
    </xdr:from>
    <xdr:to xmlns:xdr="http://schemas.openxmlformats.org/drawingml/2006/spreadsheetDrawing">
      <xdr:col>83</xdr:col>
      <xdr:colOff>67945</xdr:colOff>
      <xdr:row>8</xdr:row>
      <xdr:rowOff>223520</xdr:rowOff>
    </xdr:to>
    <xdr:sp macro="" textlink="">
      <xdr:nvSpPr>
        <xdr:cNvPr id="36" name="大かっこ 35"/>
        <xdr:cNvSpPr/>
      </xdr:nvSpPr>
      <xdr:spPr>
        <a:xfrm>
          <a:off x="40269795" y="18135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94</xdr:col>
      <xdr:colOff>855345</xdr:colOff>
      <xdr:row>7</xdr:row>
      <xdr:rowOff>67945</xdr:rowOff>
    </xdr:from>
    <xdr:to xmlns:xdr="http://schemas.openxmlformats.org/drawingml/2006/spreadsheetDrawing">
      <xdr:col>100</xdr:col>
      <xdr:colOff>67945</xdr:colOff>
      <xdr:row>8</xdr:row>
      <xdr:rowOff>223520</xdr:rowOff>
    </xdr:to>
    <xdr:sp macro="" textlink="">
      <xdr:nvSpPr>
        <xdr:cNvPr id="37" name="大かっこ 36"/>
        <xdr:cNvSpPr/>
      </xdr:nvSpPr>
      <xdr:spPr>
        <a:xfrm>
          <a:off x="49089945" y="18135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94</xdr:col>
      <xdr:colOff>855345</xdr:colOff>
      <xdr:row>12</xdr:row>
      <xdr:rowOff>67945</xdr:rowOff>
    </xdr:from>
    <xdr:to xmlns:xdr="http://schemas.openxmlformats.org/drawingml/2006/spreadsheetDrawing">
      <xdr:col>100</xdr:col>
      <xdr:colOff>67945</xdr:colOff>
      <xdr:row>13</xdr:row>
      <xdr:rowOff>223520</xdr:rowOff>
    </xdr:to>
    <xdr:sp macro="" textlink="">
      <xdr:nvSpPr>
        <xdr:cNvPr id="38" name="大かっこ 37"/>
        <xdr:cNvSpPr/>
      </xdr:nvSpPr>
      <xdr:spPr>
        <a:xfrm>
          <a:off x="49089945" y="30708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94</xdr:col>
      <xdr:colOff>855345</xdr:colOff>
      <xdr:row>17</xdr:row>
      <xdr:rowOff>67945</xdr:rowOff>
    </xdr:from>
    <xdr:to xmlns:xdr="http://schemas.openxmlformats.org/drawingml/2006/spreadsheetDrawing">
      <xdr:col>100</xdr:col>
      <xdr:colOff>67945</xdr:colOff>
      <xdr:row>18</xdr:row>
      <xdr:rowOff>223520</xdr:rowOff>
    </xdr:to>
    <xdr:sp macro="" textlink="">
      <xdr:nvSpPr>
        <xdr:cNvPr id="39" name="大かっこ 38"/>
        <xdr:cNvSpPr/>
      </xdr:nvSpPr>
      <xdr:spPr>
        <a:xfrm>
          <a:off x="49089945" y="43281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94</xdr:col>
      <xdr:colOff>855345</xdr:colOff>
      <xdr:row>22</xdr:row>
      <xdr:rowOff>67945</xdr:rowOff>
    </xdr:from>
    <xdr:to xmlns:xdr="http://schemas.openxmlformats.org/drawingml/2006/spreadsheetDrawing">
      <xdr:col>100</xdr:col>
      <xdr:colOff>67945</xdr:colOff>
      <xdr:row>23</xdr:row>
      <xdr:rowOff>223520</xdr:rowOff>
    </xdr:to>
    <xdr:sp macro="" textlink="">
      <xdr:nvSpPr>
        <xdr:cNvPr id="40" name="大かっこ 39"/>
        <xdr:cNvSpPr/>
      </xdr:nvSpPr>
      <xdr:spPr>
        <a:xfrm>
          <a:off x="49089945" y="55854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94</xdr:col>
      <xdr:colOff>855345</xdr:colOff>
      <xdr:row>27</xdr:row>
      <xdr:rowOff>67945</xdr:rowOff>
    </xdr:from>
    <xdr:to xmlns:xdr="http://schemas.openxmlformats.org/drawingml/2006/spreadsheetDrawing">
      <xdr:col>100</xdr:col>
      <xdr:colOff>67945</xdr:colOff>
      <xdr:row>28</xdr:row>
      <xdr:rowOff>223520</xdr:rowOff>
    </xdr:to>
    <xdr:sp macro="" textlink="">
      <xdr:nvSpPr>
        <xdr:cNvPr id="41" name="大かっこ 40"/>
        <xdr:cNvSpPr/>
      </xdr:nvSpPr>
      <xdr:spPr>
        <a:xfrm>
          <a:off x="49089945" y="68427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94</xdr:col>
      <xdr:colOff>855345</xdr:colOff>
      <xdr:row>32</xdr:row>
      <xdr:rowOff>67945</xdr:rowOff>
    </xdr:from>
    <xdr:to xmlns:xdr="http://schemas.openxmlformats.org/drawingml/2006/spreadsheetDrawing">
      <xdr:col>100</xdr:col>
      <xdr:colOff>67945</xdr:colOff>
      <xdr:row>33</xdr:row>
      <xdr:rowOff>223520</xdr:rowOff>
    </xdr:to>
    <xdr:sp macro="" textlink="">
      <xdr:nvSpPr>
        <xdr:cNvPr id="42" name="大かっこ 41"/>
        <xdr:cNvSpPr/>
      </xdr:nvSpPr>
      <xdr:spPr>
        <a:xfrm>
          <a:off x="49089945" y="81000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94</xdr:col>
      <xdr:colOff>855345</xdr:colOff>
      <xdr:row>37</xdr:row>
      <xdr:rowOff>67945</xdr:rowOff>
    </xdr:from>
    <xdr:to xmlns:xdr="http://schemas.openxmlformats.org/drawingml/2006/spreadsheetDrawing">
      <xdr:col>100</xdr:col>
      <xdr:colOff>67945</xdr:colOff>
      <xdr:row>38</xdr:row>
      <xdr:rowOff>223520</xdr:rowOff>
    </xdr:to>
    <xdr:sp macro="" textlink="">
      <xdr:nvSpPr>
        <xdr:cNvPr id="43" name="大かっこ 42"/>
        <xdr:cNvSpPr/>
      </xdr:nvSpPr>
      <xdr:spPr>
        <a:xfrm>
          <a:off x="49089945" y="93573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111</xdr:col>
      <xdr:colOff>855345</xdr:colOff>
      <xdr:row>37</xdr:row>
      <xdr:rowOff>67945</xdr:rowOff>
    </xdr:from>
    <xdr:to xmlns:xdr="http://schemas.openxmlformats.org/drawingml/2006/spreadsheetDrawing">
      <xdr:col>117</xdr:col>
      <xdr:colOff>67945</xdr:colOff>
      <xdr:row>38</xdr:row>
      <xdr:rowOff>223520</xdr:rowOff>
    </xdr:to>
    <xdr:sp macro="" textlink="">
      <xdr:nvSpPr>
        <xdr:cNvPr id="44" name="大かっこ 43"/>
        <xdr:cNvSpPr/>
      </xdr:nvSpPr>
      <xdr:spPr>
        <a:xfrm>
          <a:off x="57910095" y="93573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111</xdr:col>
      <xdr:colOff>855345</xdr:colOff>
      <xdr:row>32</xdr:row>
      <xdr:rowOff>67945</xdr:rowOff>
    </xdr:from>
    <xdr:to xmlns:xdr="http://schemas.openxmlformats.org/drawingml/2006/spreadsheetDrawing">
      <xdr:col>117</xdr:col>
      <xdr:colOff>67945</xdr:colOff>
      <xdr:row>33</xdr:row>
      <xdr:rowOff>223520</xdr:rowOff>
    </xdr:to>
    <xdr:sp macro="" textlink="">
      <xdr:nvSpPr>
        <xdr:cNvPr id="45" name="大かっこ 44"/>
        <xdr:cNvSpPr/>
      </xdr:nvSpPr>
      <xdr:spPr>
        <a:xfrm>
          <a:off x="57910095" y="81000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111</xdr:col>
      <xdr:colOff>855345</xdr:colOff>
      <xdr:row>27</xdr:row>
      <xdr:rowOff>67945</xdr:rowOff>
    </xdr:from>
    <xdr:to xmlns:xdr="http://schemas.openxmlformats.org/drawingml/2006/spreadsheetDrawing">
      <xdr:col>117</xdr:col>
      <xdr:colOff>67945</xdr:colOff>
      <xdr:row>28</xdr:row>
      <xdr:rowOff>223520</xdr:rowOff>
    </xdr:to>
    <xdr:sp macro="" textlink="">
      <xdr:nvSpPr>
        <xdr:cNvPr id="46" name="大かっこ 45"/>
        <xdr:cNvSpPr/>
      </xdr:nvSpPr>
      <xdr:spPr>
        <a:xfrm>
          <a:off x="57910095" y="68427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111</xdr:col>
      <xdr:colOff>855345</xdr:colOff>
      <xdr:row>22</xdr:row>
      <xdr:rowOff>67945</xdr:rowOff>
    </xdr:from>
    <xdr:to xmlns:xdr="http://schemas.openxmlformats.org/drawingml/2006/spreadsheetDrawing">
      <xdr:col>117</xdr:col>
      <xdr:colOff>67945</xdr:colOff>
      <xdr:row>23</xdr:row>
      <xdr:rowOff>223520</xdr:rowOff>
    </xdr:to>
    <xdr:sp macro="" textlink="">
      <xdr:nvSpPr>
        <xdr:cNvPr id="47" name="大かっこ 46"/>
        <xdr:cNvSpPr/>
      </xdr:nvSpPr>
      <xdr:spPr>
        <a:xfrm>
          <a:off x="57910095" y="55854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111</xdr:col>
      <xdr:colOff>855345</xdr:colOff>
      <xdr:row>17</xdr:row>
      <xdr:rowOff>67945</xdr:rowOff>
    </xdr:from>
    <xdr:to xmlns:xdr="http://schemas.openxmlformats.org/drawingml/2006/spreadsheetDrawing">
      <xdr:col>117</xdr:col>
      <xdr:colOff>67945</xdr:colOff>
      <xdr:row>18</xdr:row>
      <xdr:rowOff>223520</xdr:rowOff>
    </xdr:to>
    <xdr:sp macro="" textlink="">
      <xdr:nvSpPr>
        <xdr:cNvPr id="48" name="大かっこ 47"/>
        <xdr:cNvSpPr/>
      </xdr:nvSpPr>
      <xdr:spPr>
        <a:xfrm>
          <a:off x="57910095" y="43281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111</xdr:col>
      <xdr:colOff>855345</xdr:colOff>
      <xdr:row>12</xdr:row>
      <xdr:rowOff>67945</xdr:rowOff>
    </xdr:from>
    <xdr:to xmlns:xdr="http://schemas.openxmlformats.org/drawingml/2006/spreadsheetDrawing">
      <xdr:col>117</xdr:col>
      <xdr:colOff>67945</xdr:colOff>
      <xdr:row>13</xdr:row>
      <xdr:rowOff>223520</xdr:rowOff>
    </xdr:to>
    <xdr:sp macro="" textlink="">
      <xdr:nvSpPr>
        <xdr:cNvPr id="49" name="大かっこ 48"/>
        <xdr:cNvSpPr/>
      </xdr:nvSpPr>
      <xdr:spPr>
        <a:xfrm>
          <a:off x="57910095" y="30708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111</xdr:col>
      <xdr:colOff>855345</xdr:colOff>
      <xdr:row>7</xdr:row>
      <xdr:rowOff>67945</xdr:rowOff>
    </xdr:from>
    <xdr:to xmlns:xdr="http://schemas.openxmlformats.org/drawingml/2006/spreadsheetDrawing">
      <xdr:col>117</xdr:col>
      <xdr:colOff>67945</xdr:colOff>
      <xdr:row>8</xdr:row>
      <xdr:rowOff>223520</xdr:rowOff>
    </xdr:to>
    <xdr:sp macro="" textlink="">
      <xdr:nvSpPr>
        <xdr:cNvPr id="50" name="大かっこ 49"/>
        <xdr:cNvSpPr/>
      </xdr:nvSpPr>
      <xdr:spPr>
        <a:xfrm>
          <a:off x="57910095" y="18135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128</xdr:col>
      <xdr:colOff>855345</xdr:colOff>
      <xdr:row>7</xdr:row>
      <xdr:rowOff>67945</xdr:rowOff>
    </xdr:from>
    <xdr:to xmlns:xdr="http://schemas.openxmlformats.org/drawingml/2006/spreadsheetDrawing">
      <xdr:col>134</xdr:col>
      <xdr:colOff>67945</xdr:colOff>
      <xdr:row>8</xdr:row>
      <xdr:rowOff>223520</xdr:rowOff>
    </xdr:to>
    <xdr:sp macro="" textlink="">
      <xdr:nvSpPr>
        <xdr:cNvPr id="51" name="大かっこ 50"/>
        <xdr:cNvSpPr/>
      </xdr:nvSpPr>
      <xdr:spPr>
        <a:xfrm>
          <a:off x="66730245" y="18135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128</xdr:col>
      <xdr:colOff>855345</xdr:colOff>
      <xdr:row>12</xdr:row>
      <xdr:rowOff>67945</xdr:rowOff>
    </xdr:from>
    <xdr:to xmlns:xdr="http://schemas.openxmlformats.org/drawingml/2006/spreadsheetDrawing">
      <xdr:col>134</xdr:col>
      <xdr:colOff>67945</xdr:colOff>
      <xdr:row>13</xdr:row>
      <xdr:rowOff>223520</xdr:rowOff>
    </xdr:to>
    <xdr:sp macro="" textlink="">
      <xdr:nvSpPr>
        <xdr:cNvPr id="52" name="大かっこ 51"/>
        <xdr:cNvSpPr/>
      </xdr:nvSpPr>
      <xdr:spPr>
        <a:xfrm>
          <a:off x="66730245" y="30708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128</xdr:col>
      <xdr:colOff>855345</xdr:colOff>
      <xdr:row>17</xdr:row>
      <xdr:rowOff>67945</xdr:rowOff>
    </xdr:from>
    <xdr:to xmlns:xdr="http://schemas.openxmlformats.org/drawingml/2006/spreadsheetDrawing">
      <xdr:col>134</xdr:col>
      <xdr:colOff>67945</xdr:colOff>
      <xdr:row>18</xdr:row>
      <xdr:rowOff>223520</xdr:rowOff>
    </xdr:to>
    <xdr:sp macro="" textlink="">
      <xdr:nvSpPr>
        <xdr:cNvPr id="53" name="大かっこ 52"/>
        <xdr:cNvSpPr/>
      </xdr:nvSpPr>
      <xdr:spPr>
        <a:xfrm>
          <a:off x="66730245" y="43281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128</xdr:col>
      <xdr:colOff>855345</xdr:colOff>
      <xdr:row>22</xdr:row>
      <xdr:rowOff>67945</xdr:rowOff>
    </xdr:from>
    <xdr:to xmlns:xdr="http://schemas.openxmlformats.org/drawingml/2006/spreadsheetDrawing">
      <xdr:col>134</xdr:col>
      <xdr:colOff>67945</xdr:colOff>
      <xdr:row>23</xdr:row>
      <xdr:rowOff>223520</xdr:rowOff>
    </xdr:to>
    <xdr:sp macro="" textlink="">
      <xdr:nvSpPr>
        <xdr:cNvPr id="54" name="大かっこ 53"/>
        <xdr:cNvSpPr/>
      </xdr:nvSpPr>
      <xdr:spPr>
        <a:xfrm>
          <a:off x="66730245" y="55854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128</xdr:col>
      <xdr:colOff>855345</xdr:colOff>
      <xdr:row>27</xdr:row>
      <xdr:rowOff>67945</xdr:rowOff>
    </xdr:from>
    <xdr:to xmlns:xdr="http://schemas.openxmlformats.org/drawingml/2006/spreadsheetDrawing">
      <xdr:col>134</xdr:col>
      <xdr:colOff>67945</xdr:colOff>
      <xdr:row>28</xdr:row>
      <xdr:rowOff>223520</xdr:rowOff>
    </xdr:to>
    <xdr:sp macro="" textlink="">
      <xdr:nvSpPr>
        <xdr:cNvPr id="55" name="大かっこ 54"/>
        <xdr:cNvSpPr/>
      </xdr:nvSpPr>
      <xdr:spPr>
        <a:xfrm>
          <a:off x="66730245" y="68427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128</xdr:col>
      <xdr:colOff>855345</xdr:colOff>
      <xdr:row>32</xdr:row>
      <xdr:rowOff>67945</xdr:rowOff>
    </xdr:from>
    <xdr:to xmlns:xdr="http://schemas.openxmlformats.org/drawingml/2006/spreadsheetDrawing">
      <xdr:col>134</xdr:col>
      <xdr:colOff>67945</xdr:colOff>
      <xdr:row>33</xdr:row>
      <xdr:rowOff>223520</xdr:rowOff>
    </xdr:to>
    <xdr:sp macro="" textlink="">
      <xdr:nvSpPr>
        <xdr:cNvPr id="56" name="大かっこ 55"/>
        <xdr:cNvSpPr/>
      </xdr:nvSpPr>
      <xdr:spPr>
        <a:xfrm>
          <a:off x="66730245" y="81000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128</xdr:col>
      <xdr:colOff>855345</xdr:colOff>
      <xdr:row>37</xdr:row>
      <xdr:rowOff>67945</xdr:rowOff>
    </xdr:from>
    <xdr:to xmlns:xdr="http://schemas.openxmlformats.org/drawingml/2006/spreadsheetDrawing">
      <xdr:col>134</xdr:col>
      <xdr:colOff>67945</xdr:colOff>
      <xdr:row>38</xdr:row>
      <xdr:rowOff>223520</xdr:rowOff>
    </xdr:to>
    <xdr:sp macro="" textlink="">
      <xdr:nvSpPr>
        <xdr:cNvPr id="57" name="大かっこ 56"/>
        <xdr:cNvSpPr/>
      </xdr:nvSpPr>
      <xdr:spPr>
        <a:xfrm>
          <a:off x="66730245" y="93573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145</xdr:col>
      <xdr:colOff>855345</xdr:colOff>
      <xdr:row>37</xdr:row>
      <xdr:rowOff>67945</xdr:rowOff>
    </xdr:from>
    <xdr:to xmlns:xdr="http://schemas.openxmlformats.org/drawingml/2006/spreadsheetDrawing">
      <xdr:col>151</xdr:col>
      <xdr:colOff>67945</xdr:colOff>
      <xdr:row>38</xdr:row>
      <xdr:rowOff>223520</xdr:rowOff>
    </xdr:to>
    <xdr:sp macro="" textlink="">
      <xdr:nvSpPr>
        <xdr:cNvPr id="58" name="大かっこ 57"/>
        <xdr:cNvSpPr/>
      </xdr:nvSpPr>
      <xdr:spPr>
        <a:xfrm>
          <a:off x="75550395" y="93573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145</xdr:col>
      <xdr:colOff>855345</xdr:colOff>
      <xdr:row>32</xdr:row>
      <xdr:rowOff>67945</xdr:rowOff>
    </xdr:from>
    <xdr:to xmlns:xdr="http://schemas.openxmlformats.org/drawingml/2006/spreadsheetDrawing">
      <xdr:col>151</xdr:col>
      <xdr:colOff>67945</xdr:colOff>
      <xdr:row>33</xdr:row>
      <xdr:rowOff>223520</xdr:rowOff>
    </xdr:to>
    <xdr:sp macro="" textlink="">
      <xdr:nvSpPr>
        <xdr:cNvPr id="59" name="大かっこ 58"/>
        <xdr:cNvSpPr/>
      </xdr:nvSpPr>
      <xdr:spPr>
        <a:xfrm>
          <a:off x="75550395" y="81000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145</xdr:col>
      <xdr:colOff>855345</xdr:colOff>
      <xdr:row>27</xdr:row>
      <xdr:rowOff>67945</xdr:rowOff>
    </xdr:from>
    <xdr:to xmlns:xdr="http://schemas.openxmlformats.org/drawingml/2006/spreadsheetDrawing">
      <xdr:col>151</xdr:col>
      <xdr:colOff>67945</xdr:colOff>
      <xdr:row>28</xdr:row>
      <xdr:rowOff>223520</xdr:rowOff>
    </xdr:to>
    <xdr:sp macro="" textlink="">
      <xdr:nvSpPr>
        <xdr:cNvPr id="60" name="大かっこ 59"/>
        <xdr:cNvSpPr/>
      </xdr:nvSpPr>
      <xdr:spPr>
        <a:xfrm>
          <a:off x="75550395" y="68427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145</xdr:col>
      <xdr:colOff>855345</xdr:colOff>
      <xdr:row>22</xdr:row>
      <xdr:rowOff>67945</xdr:rowOff>
    </xdr:from>
    <xdr:to xmlns:xdr="http://schemas.openxmlformats.org/drawingml/2006/spreadsheetDrawing">
      <xdr:col>151</xdr:col>
      <xdr:colOff>67945</xdr:colOff>
      <xdr:row>23</xdr:row>
      <xdr:rowOff>223520</xdr:rowOff>
    </xdr:to>
    <xdr:sp macro="" textlink="">
      <xdr:nvSpPr>
        <xdr:cNvPr id="61" name="大かっこ 60"/>
        <xdr:cNvSpPr/>
      </xdr:nvSpPr>
      <xdr:spPr>
        <a:xfrm>
          <a:off x="75550395" y="55854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145</xdr:col>
      <xdr:colOff>855345</xdr:colOff>
      <xdr:row>17</xdr:row>
      <xdr:rowOff>67945</xdr:rowOff>
    </xdr:from>
    <xdr:to xmlns:xdr="http://schemas.openxmlformats.org/drawingml/2006/spreadsheetDrawing">
      <xdr:col>151</xdr:col>
      <xdr:colOff>67945</xdr:colOff>
      <xdr:row>18</xdr:row>
      <xdr:rowOff>223520</xdr:rowOff>
    </xdr:to>
    <xdr:sp macro="" textlink="">
      <xdr:nvSpPr>
        <xdr:cNvPr id="62" name="大かっこ 61"/>
        <xdr:cNvSpPr/>
      </xdr:nvSpPr>
      <xdr:spPr>
        <a:xfrm>
          <a:off x="75550395" y="43281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145</xdr:col>
      <xdr:colOff>855345</xdr:colOff>
      <xdr:row>12</xdr:row>
      <xdr:rowOff>67945</xdr:rowOff>
    </xdr:from>
    <xdr:to xmlns:xdr="http://schemas.openxmlformats.org/drawingml/2006/spreadsheetDrawing">
      <xdr:col>151</xdr:col>
      <xdr:colOff>67945</xdr:colOff>
      <xdr:row>13</xdr:row>
      <xdr:rowOff>223520</xdr:rowOff>
    </xdr:to>
    <xdr:sp macro="" textlink="">
      <xdr:nvSpPr>
        <xdr:cNvPr id="63" name="大かっこ 62"/>
        <xdr:cNvSpPr/>
      </xdr:nvSpPr>
      <xdr:spPr>
        <a:xfrm>
          <a:off x="75550395" y="30708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145</xdr:col>
      <xdr:colOff>855345</xdr:colOff>
      <xdr:row>7</xdr:row>
      <xdr:rowOff>67945</xdr:rowOff>
    </xdr:from>
    <xdr:to xmlns:xdr="http://schemas.openxmlformats.org/drawingml/2006/spreadsheetDrawing">
      <xdr:col>151</xdr:col>
      <xdr:colOff>67945</xdr:colOff>
      <xdr:row>8</xdr:row>
      <xdr:rowOff>223520</xdr:rowOff>
    </xdr:to>
    <xdr:sp macro="" textlink="">
      <xdr:nvSpPr>
        <xdr:cNvPr id="64" name="大かっこ 63"/>
        <xdr:cNvSpPr/>
      </xdr:nvSpPr>
      <xdr:spPr>
        <a:xfrm>
          <a:off x="75550395" y="18135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162</xdr:col>
      <xdr:colOff>855345</xdr:colOff>
      <xdr:row>7</xdr:row>
      <xdr:rowOff>67945</xdr:rowOff>
    </xdr:from>
    <xdr:to xmlns:xdr="http://schemas.openxmlformats.org/drawingml/2006/spreadsheetDrawing">
      <xdr:col>168</xdr:col>
      <xdr:colOff>67945</xdr:colOff>
      <xdr:row>8</xdr:row>
      <xdr:rowOff>223520</xdr:rowOff>
    </xdr:to>
    <xdr:sp macro="" textlink="">
      <xdr:nvSpPr>
        <xdr:cNvPr id="65" name="大かっこ 64"/>
        <xdr:cNvSpPr/>
      </xdr:nvSpPr>
      <xdr:spPr>
        <a:xfrm>
          <a:off x="84370545" y="18135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162</xdr:col>
      <xdr:colOff>855345</xdr:colOff>
      <xdr:row>12</xdr:row>
      <xdr:rowOff>67945</xdr:rowOff>
    </xdr:from>
    <xdr:to xmlns:xdr="http://schemas.openxmlformats.org/drawingml/2006/spreadsheetDrawing">
      <xdr:col>168</xdr:col>
      <xdr:colOff>67945</xdr:colOff>
      <xdr:row>13</xdr:row>
      <xdr:rowOff>223520</xdr:rowOff>
    </xdr:to>
    <xdr:sp macro="" textlink="">
      <xdr:nvSpPr>
        <xdr:cNvPr id="66" name="大かっこ 65"/>
        <xdr:cNvSpPr/>
      </xdr:nvSpPr>
      <xdr:spPr>
        <a:xfrm>
          <a:off x="84370545" y="30708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162</xdr:col>
      <xdr:colOff>855345</xdr:colOff>
      <xdr:row>17</xdr:row>
      <xdr:rowOff>67945</xdr:rowOff>
    </xdr:from>
    <xdr:to xmlns:xdr="http://schemas.openxmlformats.org/drawingml/2006/spreadsheetDrawing">
      <xdr:col>168</xdr:col>
      <xdr:colOff>67945</xdr:colOff>
      <xdr:row>18</xdr:row>
      <xdr:rowOff>223520</xdr:rowOff>
    </xdr:to>
    <xdr:sp macro="" textlink="">
      <xdr:nvSpPr>
        <xdr:cNvPr id="67" name="大かっこ 66"/>
        <xdr:cNvSpPr/>
      </xdr:nvSpPr>
      <xdr:spPr>
        <a:xfrm>
          <a:off x="84370545" y="43281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162</xdr:col>
      <xdr:colOff>855345</xdr:colOff>
      <xdr:row>22</xdr:row>
      <xdr:rowOff>67945</xdr:rowOff>
    </xdr:from>
    <xdr:to xmlns:xdr="http://schemas.openxmlformats.org/drawingml/2006/spreadsheetDrawing">
      <xdr:col>168</xdr:col>
      <xdr:colOff>67945</xdr:colOff>
      <xdr:row>23</xdr:row>
      <xdr:rowOff>223520</xdr:rowOff>
    </xdr:to>
    <xdr:sp macro="" textlink="">
      <xdr:nvSpPr>
        <xdr:cNvPr id="68" name="大かっこ 67"/>
        <xdr:cNvSpPr/>
      </xdr:nvSpPr>
      <xdr:spPr>
        <a:xfrm>
          <a:off x="84370545" y="55854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162</xdr:col>
      <xdr:colOff>855345</xdr:colOff>
      <xdr:row>27</xdr:row>
      <xdr:rowOff>67945</xdr:rowOff>
    </xdr:from>
    <xdr:to xmlns:xdr="http://schemas.openxmlformats.org/drawingml/2006/spreadsheetDrawing">
      <xdr:col>168</xdr:col>
      <xdr:colOff>67945</xdr:colOff>
      <xdr:row>28</xdr:row>
      <xdr:rowOff>223520</xdr:rowOff>
    </xdr:to>
    <xdr:sp macro="" textlink="">
      <xdr:nvSpPr>
        <xdr:cNvPr id="69" name="大かっこ 68"/>
        <xdr:cNvSpPr/>
      </xdr:nvSpPr>
      <xdr:spPr>
        <a:xfrm>
          <a:off x="84370545" y="68427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162</xdr:col>
      <xdr:colOff>855345</xdr:colOff>
      <xdr:row>32</xdr:row>
      <xdr:rowOff>67945</xdr:rowOff>
    </xdr:from>
    <xdr:to xmlns:xdr="http://schemas.openxmlformats.org/drawingml/2006/spreadsheetDrawing">
      <xdr:col>168</xdr:col>
      <xdr:colOff>67945</xdr:colOff>
      <xdr:row>33</xdr:row>
      <xdr:rowOff>223520</xdr:rowOff>
    </xdr:to>
    <xdr:sp macro="" textlink="">
      <xdr:nvSpPr>
        <xdr:cNvPr id="70" name="大かっこ 69"/>
        <xdr:cNvSpPr/>
      </xdr:nvSpPr>
      <xdr:spPr>
        <a:xfrm>
          <a:off x="84370545" y="81000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162</xdr:col>
      <xdr:colOff>855345</xdr:colOff>
      <xdr:row>37</xdr:row>
      <xdr:rowOff>67945</xdr:rowOff>
    </xdr:from>
    <xdr:to xmlns:xdr="http://schemas.openxmlformats.org/drawingml/2006/spreadsheetDrawing">
      <xdr:col>168</xdr:col>
      <xdr:colOff>67945</xdr:colOff>
      <xdr:row>38</xdr:row>
      <xdr:rowOff>223520</xdr:rowOff>
    </xdr:to>
    <xdr:sp macro="" textlink="">
      <xdr:nvSpPr>
        <xdr:cNvPr id="71" name="大かっこ 70"/>
        <xdr:cNvSpPr/>
      </xdr:nvSpPr>
      <xdr:spPr>
        <a:xfrm>
          <a:off x="84370545" y="9357360"/>
          <a:ext cx="3270250" cy="403225"/>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0</xdr:colOff>
      <xdr:row>4</xdr:row>
      <xdr:rowOff>0</xdr:rowOff>
    </xdr:from>
    <xdr:to xmlns:xdr="http://schemas.openxmlformats.org/drawingml/2006/spreadsheetDrawing">
      <xdr:col>9</xdr:col>
      <xdr:colOff>554355</xdr:colOff>
      <xdr:row>5</xdr:row>
      <xdr:rowOff>29210</xdr:rowOff>
    </xdr:to>
    <xdr:sp macro="" textlink="">
      <xdr:nvSpPr>
        <xdr:cNvPr id="72" name="円/楕円 73"/>
        <xdr:cNvSpPr/>
      </xdr:nvSpPr>
      <xdr:spPr>
        <a:xfrm>
          <a:off x="4133850" y="1002665"/>
          <a:ext cx="554355" cy="27686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0</xdr:colOff>
      <xdr:row>4</xdr:row>
      <xdr:rowOff>236855</xdr:rowOff>
    </xdr:from>
    <xdr:to xmlns:xdr="http://schemas.openxmlformats.org/drawingml/2006/spreadsheetDrawing">
      <xdr:col>9</xdr:col>
      <xdr:colOff>756285</xdr:colOff>
      <xdr:row>6</xdr:row>
      <xdr:rowOff>18415</xdr:rowOff>
    </xdr:to>
    <xdr:sp macro="" textlink="">
      <xdr:nvSpPr>
        <xdr:cNvPr id="73" name="円/楕円 74"/>
        <xdr:cNvSpPr/>
      </xdr:nvSpPr>
      <xdr:spPr>
        <a:xfrm>
          <a:off x="4133850" y="1239520"/>
          <a:ext cx="756285" cy="27686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13</xdr:col>
      <xdr:colOff>434975</xdr:colOff>
      <xdr:row>4</xdr:row>
      <xdr:rowOff>11430</xdr:rowOff>
    </xdr:from>
    <xdr:to xmlns:xdr="http://schemas.openxmlformats.org/drawingml/2006/spreadsheetDrawing">
      <xdr:col>14</xdr:col>
      <xdr:colOff>431165</xdr:colOff>
      <xdr:row>5</xdr:row>
      <xdr:rowOff>40640</xdr:rowOff>
    </xdr:to>
    <xdr:sp macro="" textlink="">
      <xdr:nvSpPr>
        <xdr:cNvPr id="74" name="円/楕円 75"/>
        <xdr:cNvSpPr/>
      </xdr:nvSpPr>
      <xdr:spPr>
        <a:xfrm>
          <a:off x="7140575" y="1014095"/>
          <a:ext cx="653415" cy="27686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12</xdr:col>
      <xdr:colOff>291465</xdr:colOff>
      <xdr:row>3</xdr:row>
      <xdr:rowOff>292735</xdr:rowOff>
    </xdr:from>
    <xdr:to xmlns:xdr="http://schemas.openxmlformats.org/drawingml/2006/spreadsheetDrawing">
      <xdr:col>13</xdr:col>
      <xdr:colOff>303530</xdr:colOff>
      <xdr:row>5</xdr:row>
      <xdr:rowOff>17780</xdr:rowOff>
    </xdr:to>
    <xdr:sp macro="" textlink="">
      <xdr:nvSpPr>
        <xdr:cNvPr id="75" name="円/楕円 76"/>
        <xdr:cNvSpPr/>
      </xdr:nvSpPr>
      <xdr:spPr>
        <a:xfrm>
          <a:off x="6416040" y="990600"/>
          <a:ext cx="593090" cy="27749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 Type="http://schemas.openxmlformats.org/officeDocument/2006/relationships/drawing" Target="../drawings/drawing2.xml" Id="rId2" /><Relationship Type="http://schemas.openxmlformats.org/officeDocument/2006/relationships/vmlDrawing" Target="../drawings/vmlDrawing1.vml" Id="rId3" /><Relationship Type="http://schemas.openxmlformats.org/officeDocument/2006/relationships/comments" Target="../comments1.xml" Id="rId4" /></Relationships>
</file>

<file path=xl/worksheets/sheet1.xml><?xml version="1.0" encoding="utf-8"?>
<worksheet xmlns:r="http://schemas.openxmlformats.org/officeDocument/2006/relationships" xmlns:mc="http://schemas.openxmlformats.org/markup-compatibility/2006" xmlns="http://schemas.openxmlformats.org/spreadsheetml/2006/main">
  <dimension ref="A1:FN45"/>
  <sheetViews>
    <sheetView showZeros="0" tabSelected="1" view="pageBreakPreview" zoomScale="85" zoomScaleNormal="98" zoomScaleSheetLayoutView="85" workbookViewId="0">
      <selection activeCell="I8" sqref="I8"/>
    </sheetView>
  </sheetViews>
  <sheetFormatPr defaultRowHeight="13.5"/>
  <cols>
    <col min="1" max="1" width="6.125" customWidth="1"/>
    <col min="2" max="2" width="3" customWidth="1"/>
    <col min="3" max="3" width="3.125" customWidth="1"/>
    <col min="4" max="4" width="2.625" customWidth="1"/>
    <col min="5" max="5" width="6.125" customWidth="1"/>
    <col min="6" max="7" width="6" customWidth="1"/>
    <col min="8" max="9" width="10.625" customWidth="1"/>
    <col min="10" max="10" width="14.125" customWidth="1"/>
    <col min="11" max="11" width="8.375" customWidth="1"/>
    <col min="12" max="12" width="3.625" customWidth="1"/>
    <col min="13" max="13" width="7.625" customWidth="1"/>
    <col min="14" max="14" width="8.625" customWidth="1"/>
    <col min="15" max="15" width="10.875" customWidth="1"/>
    <col min="16" max="16" width="1.625" customWidth="1"/>
    <col min="17" max="17" width="6.625" customWidth="1"/>
    <col min="18" max="18" width="6.125" customWidth="1"/>
    <col min="19" max="19" width="3" customWidth="1"/>
    <col min="20" max="20" width="3.125" customWidth="1"/>
    <col min="21" max="21" width="2.625" customWidth="1"/>
    <col min="22" max="22" width="6.125" customWidth="1"/>
    <col min="23" max="24" width="6" customWidth="1"/>
    <col min="25" max="26" width="10.625" customWidth="1"/>
    <col min="27" max="27" width="14.125" customWidth="1"/>
    <col min="28" max="28" width="8.375" customWidth="1"/>
    <col min="29" max="29" width="3.625" customWidth="1"/>
    <col min="30" max="30" width="7.625" customWidth="1"/>
    <col min="31" max="31" width="8.625" customWidth="1"/>
    <col min="32" max="32" width="10.875" customWidth="1"/>
    <col min="33" max="33" width="1.625" customWidth="1"/>
    <col min="34" max="34" width="6.625" customWidth="1"/>
    <col min="35" max="35" width="6.125" customWidth="1"/>
    <col min="36" max="36" width="3" customWidth="1"/>
    <col min="37" max="37" width="3.125" customWidth="1"/>
    <col min="38" max="38" width="2.625" customWidth="1"/>
    <col min="39" max="39" width="6.125" customWidth="1"/>
    <col min="40" max="41" width="6" customWidth="1"/>
    <col min="42" max="43" width="10.625" customWidth="1"/>
    <col min="44" max="44" width="14.125" customWidth="1"/>
    <col min="45" max="45" width="8.375" customWidth="1"/>
    <col min="46" max="46" width="3.625" customWidth="1"/>
    <col min="47" max="47" width="7.625" customWidth="1"/>
    <col min="48" max="48" width="8.625" customWidth="1"/>
    <col min="49" max="49" width="10.875" customWidth="1"/>
    <col min="50" max="50" width="1.625" customWidth="1"/>
    <col min="51" max="51" width="6.625" customWidth="1"/>
    <col min="52" max="52" width="6.125" customWidth="1"/>
    <col min="53" max="53" width="3" customWidth="1"/>
    <col min="54" max="54" width="3.125" customWidth="1"/>
    <col min="55" max="55" width="2.625" customWidth="1"/>
    <col min="56" max="56" width="6.125" customWidth="1"/>
    <col min="57" max="58" width="6" customWidth="1"/>
    <col min="59" max="60" width="10.625" customWidth="1"/>
    <col min="61" max="61" width="14.125" customWidth="1"/>
    <col min="62" max="62" width="8.375" customWidth="1"/>
    <col min="63" max="63" width="3.625" customWidth="1"/>
    <col min="64" max="64" width="7.625" customWidth="1"/>
    <col min="65" max="65" width="8.625" customWidth="1"/>
    <col min="66" max="66" width="10.875" customWidth="1"/>
    <col min="67" max="67" width="1.625" customWidth="1"/>
    <col min="68" max="68" width="6.625" customWidth="1"/>
    <col min="69" max="69" width="6.125" customWidth="1"/>
    <col min="70" max="70" width="3" customWidth="1"/>
    <col min="71" max="71" width="3.125" customWidth="1"/>
    <col min="72" max="72" width="2.625" customWidth="1"/>
    <col min="73" max="73" width="6.125" customWidth="1"/>
    <col min="74" max="75" width="6" customWidth="1"/>
    <col min="76" max="77" width="10.625" customWidth="1"/>
    <col min="78" max="78" width="14.125" customWidth="1"/>
    <col min="79" max="79" width="8.375" customWidth="1"/>
    <col min="80" max="80" width="3.625" customWidth="1"/>
    <col min="81" max="81" width="7.625" customWidth="1"/>
    <col min="82" max="82" width="8.625" customWidth="1"/>
    <col min="83" max="83" width="10.875" customWidth="1"/>
    <col min="84" max="84" width="1.625" customWidth="1"/>
    <col min="85" max="85" width="6.625" customWidth="1"/>
    <col min="86" max="86" width="6.125" customWidth="1"/>
    <col min="87" max="87" width="3" customWidth="1"/>
    <col min="88" max="88" width="3.125" customWidth="1"/>
    <col min="89" max="89" width="2.625" customWidth="1"/>
    <col min="90" max="90" width="6.125" customWidth="1"/>
    <col min="91" max="92" width="6" customWidth="1"/>
    <col min="93" max="94" width="10.625" customWidth="1"/>
    <col min="95" max="95" width="14.125" customWidth="1"/>
    <col min="96" max="96" width="8.375" customWidth="1"/>
    <col min="97" max="97" width="3.625" customWidth="1"/>
    <col min="98" max="98" width="7.625" customWidth="1"/>
    <col min="99" max="99" width="8.625" customWidth="1"/>
    <col min="100" max="100" width="10.875" customWidth="1"/>
    <col min="101" max="101" width="1.625" customWidth="1"/>
    <col min="102" max="102" width="6.625" customWidth="1"/>
    <col min="103" max="103" width="6.125" customWidth="1"/>
    <col min="104" max="104" width="3" customWidth="1"/>
    <col min="105" max="105" width="3.125" customWidth="1"/>
    <col min="106" max="106" width="2.625" customWidth="1"/>
    <col min="107" max="107" width="6.125" customWidth="1"/>
    <col min="108" max="109" width="6" customWidth="1"/>
    <col min="110" max="111" width="10.625" customWidth="1"/>
    <col min="112" max="112" width="14.125" customWidth="1"/>
    <col min="113" max="113" width="8.375" customWidth="1"/>
    <col min="114" max="114" width="3.625" customWidth="1"/>
    <col min="115" max="115" width="7.625" customWidth="1"/>
    <col min="116" max="116" width="8.625" customWidth="1"/>
    <col min="117" max="117" width="10.875" customWidth="1"/>
    <col min="118" max="118" width="1.625" customWidth="1"/>
    <col min="119" max="119" width="6.625" customWidth="1"/>
    <col min="120" max="120" width="6.125" customWidth="1"/>
    <col min="121" max="121" width="3" customWidth="1"/>
    <col min="122" max="122" width="3.125" customWidth="1"/>
    <col min="123" max="123" width="2.625" customWidth="1"/>
    <col min="124" max="124" width="6.125" customWidth="1"/>
    <col min="125" max="126" width="6" customWidth="1"/>
    <col min="127" max="128" width="10.625" customWidth="1"/>
    <col min="129" max="129" width="14.125" customWidth="1"/>
    <col min="130" max="130" width="8.375" customWidth="1"/>
    <col min="131" max="131" width="3.625" customWidth="1"/>
    <col min="132" max="132" width="7.625" customWidth="1"/>
    <col min="133" max="133" width="8.625" customWidth="1"/>
    <col min="134" max="134" width="10.875" customWidth="1"/>
    <col min="135" max="135" width="1.625" customWidth="1"/>
    <col min="136" max="136" width="6.625" customWidth="1"/>
    <col min="137" max="137" width="6.125" customWidth="1"/>
    <col min="138" max="138" width="3" customWidth="1"/>
    <col min="139" max="139" width="3.125" customWidth="1"/>
    <col min="140" max="140" width="2.625" customWidth="1"/>
    <col min="141" max="141" width="6.125" customWidth="1"/>
    <col min="142" max="143" width="6" customWidth="1"/>
    <col min="144" max="145" width="10.625" customWidth="1"/>
    <col min="146" max="146" width="14.125" customWidth="1"/>
    <col min="147" max="147" width="8.375" customWidth="1"/>
    <col min="148" max="148" width="3.625" customWidth="1"/>
    <col min="149" max="149" width="7.625" customWidth="1"/>
    <col min="150" max="150" width="8.625" customWidth="1"/>
    <col min="151" max="151" width="10.875" customWidth="1"/>
    <col min="152" max="152" width="1.625" customWidth="1"/>
    <col min="153" max="153" width="6.625" customWidth="1"/>
    <col min="154" max="154" width="6.125" customWidth="1"/>
    <col min="155" max="155" width="3" customWidth="1"/>
    <col min="156" max="156" width="3.125" customWidth="1"/>
    <col min="157" max="157" width="2.625" customWidth="1"/>
    <col min="158" max="158" width="6.125" customWidth="1"/>
    <col min="159" max="160" width="6" customWidth="1"/>
    <col min="161" max="162" width="10.625" customWidth="1"/>
    <col min="163" max="163" width="14.125" customWidth="1"/>
    <col min="164" max="164" width="8.375" customWidth="1"/>
    <col min="165" max="165" width="3.625" customWidth="1"/>
    <col min="166" max="166" width="7.625" customWidth="1"/>
    <col min="167" max="167" width="8.625" customWidth="1"/>
    <col min="168" max="168" width="10.875" customWidth="1"/>
    <col min="169" max="169" width="1.625" customWidth="1"/>
    <col min="170" max="170" width="6.625" customWidth="1"/>
  </cols>
  <sheetData>
    <row r="1" spans="1:170" s="1" customFormat="1" ht="27" customHeight="1">
      <c r="A1" s="3" t="s">
        <v>21</v>
      </c>
      <c r="B1" s="3"/>
      <c r="C1" s="3"/>
      <c r="D1" s="3"/>
      <c r="E1" s="3"/>
      <c r="F1" s="3"/>
      <c r="G1" s="3"/>
      <c r="H1" s="3"/>
      <c r="I1" s="3"/>
      <c r="J1" s="3"/>
      <c r="K1" s="3"/>
      <c r="L1" s="3"/>
      <c r="M1" s="55" t="s">
        <v>24</v>
      </c>
      <c r="N1" s="55"/>
      <c r="O1" s="58">
        <v>1</v>
      </c>
      <c r="P1" s="58"/>
      <c r="Q1" s="58"/>
      <c r="R1" s="3" t="s">
        <v>21</v>
      </c>
      <c r="S1" s="3"/>
      <c r="T1" s="3"/>
      <c r="U1" s="3"/>
      <c r="V1" s="3"/>
      <c r="W1" s="3"/>
      <c r="X1" s="3"/>
      <c r="Y1" s="3"/>
      <c r="Z1" s="3"/>
      <c r="AA1" s="3"/>
      <c r="AB1" s="3"/>
      <c r="AC1" s="3"/>
      <c r="AD1" s="67" t="str">
        <f>$M$1</f>
        <v>(　　月)</v>
      </c>
      <c r="AE1" s="68"/>
      <c r="AF1" s="58">
        <f>O1+1</f>
        <v>2</v>
      </c>
      <c r="AG1" s="58"/>
      <c r="AH1" s="58"/>
      <c r="AI1" s="3" t="s">
        <v>21</v>
      </c>
      <c r="AJ1" s="3"/>
      <c r="AK1" s="3"/>
      <c r="AL1" s="3"/>
      <c r="AM1" s="3"/>
      <c r="AN1" s="3"/>
      <c r="AO1" s="3"/>
      <c r="AP1" s="3"/>
      <c r="AQ1" s="3"/>
      <c r="AR1" s="3"/>
      <c r="AS1" s="3"/>
      <c r="AT1" s="3"/>
      <c r="AU1" s="67" t="str">
        <f>$M$1</f>
        <v>(　　月)</v>
      </c>
      <c r="AV1" s="68"/>
      <c r="AW1" s="58">
        <f>AF1+1</f>
        <v>3</v>
      </c>
      <c r="AX1" s="58"/>
      <c r="AY1" s="58"/>
      <c r="AZ1" s="3" t="s">
        <v>21</v>
      </c>
      <c r="BA1" s="3"/>
      <c r="BB1" s="3"/>
      <c r="BC1" s="3"/>
      <c r="BD1" s="3"/>
      <c r="BE1" s="3"/>
      <c r="BF1" s="3"/>
      <c r="BG1" s="3"/>
      <c r="BH1" s="3"/>
      <c r="BI1" s="3"/>
      <c r="BJ1" s="3"/>
      <c r="BK1" s="3"/>
      <c r="BL1" s="67" t="str">
        <f>$M$1</f>
        <v>(　　月)</v>
      </c>
      <c r="BM1" s="68"/>
      <c r="BN1" s="58">
        <f>AW1+1</f>
        <v>4</v>
      </c>
      <c r="BO1" s="58"/>
      <c r="BP1" s="58"/>
      <c r="BQ1" s="3" t="s">
        <v>21</v>
      </c>
      <c r="BR1" s="3"/>
      <c r="BS1" s="3"/>
      <c r="BT1" s="3"/>
      <c r="BU1" s="3"/>
      <c r="BV1" s="3"/>
      <c r="BW1" s="3"/>
      <c r="BX1" s="3"/>
      <c r="BY1" s="3"/>
      <c r="BZ1" s="3"/>
      <c r="CA1" s="3"/>
      <c r="CB1" s="3"/>
      <c r="CC1" s="67" t="str">
        <f>$M$1</f>
        <v>(　　月)</v>
      </c>
      <c r="CD1" s="68"/>
      <c r="CE1" s="58">
        <f>BN1+1</f>
        <v>5</v>
      </c>
      <c r="CF1" s="58"/>
      <c r="CG1" s="58"/>
      <c r="CH1" s="3" t="s">
        <v>21</v>
      </c>
      <c r="CI1" s="3"/>
      <c r="CJ1" s="3"/>
      <c r="CK1" s="3"/>
      <c r="CL1" s="3"/>
      <c r="CM1" s="3"/>
      <c r="CN1" s="3"/>
      <c r="CO1" s="3"/>
      <c r="CP1" s="3"/>
      <c r="CQ1" s="3"/>
      <c r="CR1" s="3"/>
      <c r="CS1" s="3"/>
      <c r="CT1" s="67" t="str">
        <f>$M$1</f>
        <v>(　　月)</v>
      </c>
      <c r="CU1" s="68"/>
      <c r="CV1" s="58">
        <f>CE1+1</f>
        <v>6</v>
      </c>
      <c r="CW1" s="58"/>
      <c r="CX1" s="58"/>
      <c r="CY1" s="3" t="s">
        <v>21</v>
      </c>
      <c r="CZ1" s="3"/>
      <c r="DA1" s="3"/>
      <c r="DB1" s="3"/>
      <c r="DC1" s="3"/>
      <c r="DD1" s="3"/>
      <c r="DE1" s="3"/>
      <c r="DF1" s="3"/>
      <c r="DG1" s="3"/>
      <c r="DH1" s="3"/>
      <c r="DI1" s="3"/>
      <c r="DJ1" s="3"/>
      <c r="DK1" s="67" t="str">
        <f>$M$1</f>
        <v>(　　月)</v>
      </c>
      <c r="DL1" s="68"/>
      <c r="DM1" s="58">
        <f>CV1+1</f>
        <v>7</v>
      </c>
      <c r="DN1" s="58"/>
      <c r="DO1" s="58"/>
      <c r="DP1" s="3" t="s">
        <v>21</v>
      </c>
      <c r="DQ1" s="3"/>
      <c r="DR1" s="3"/>
      <c r="DS1" s="3"/>
      <c r="DT1" s="3"/>
      <c r="DU1" s="3"/>
      <c r="DV1" s="3"/>
      <c r="DW1" s="3"/>
      <c r="DX1" s="3"/>
      <c r="DY1" s="3"/>
      <c r="DZ1" s="3"/>
      <c r="EA1" s="3"/>
      <c r="EB1" s="67" t="str">
        <f>$M$1</f>
        <v>(　　月)</v>
      </c>
      <c r="EC1" s="68"/>
      <c r="ED1" s="58">
        <f>DM1+1</f>
        <v>8</v>
      </c>
      <c r="EE1" s="58"/>
      <c r="EF1" s="58"/>
      <c r="EG1" s="3" t="s">
        <v>21</v>
      </c>
      <c r="EH1" s="3"/>
      <c r="EI1" s="3"/>
      <c r="EJ1" s="3"/>
      <c r="EK1" s="3"/>
      <c r="EL1" s="3"/>
      <c r="EM1" s="3"/>
      <c r="EN1" s="3"/>
      <c r="EO1" s="3"/>
      <c r="EP1" s="3"/>
      <c r="EQ1" s="3"/>
      <c r="ER1" s="3"/>
      <c r="ES1" s="67" t="str">
        <f>$M$1</f>
        <v>(　　月)</v>
      </c>
      <c r="ET1" s="68"/>
      <c r="EU1" s="58">
        <f>ED1+1</f>
        <v>9</v>
      </c>
      <c r="EV1" s="58"/>
      <c r="EW1" s="58"/>
      <c r="EX1" s="3" t="s">
        <v>21</v>
      </c>
      <c r="EY1" s="3"/>
      <c r="EZ1" s="3"/>
      <c r="FA1" s="3"/>
      <c r="FB1" s="3"/>
      <c r="FC1" s="3"/>
      <c r="FD1" s="3"/>
      <c r="FE1" s="3"/>
      <c r="FF1" s="3"/>
      <c r="FG1" s="3"/>
      <c r="FH1" s="3"/>
      <c r="FI1" s="3"/>
      <c r="FJ1" s="67" t="str">
        <f>$M$1</f>
        <v>(　　月)</v>
      </c>
      <c r="FK1" s="68"/>
      <c r="FL1" s="58">
        <f>EU1+1</f>
        <v>10</v>
      </c>
      <c r="FM1" s="58"/>
      <c r="FN1" s="58"/>
    </row>
    <row r="2" spans="1:170" ht="24" customHeight="1">
      <c r="A2" s="4" t="s">
        <v>19</v>
      </c>
      <c r="B2" s="4"/>
      <c r="C2" s="20"/>
      <c r="D2" s="20"/>
      <c r="E2" s="20"/>
      <c r="F2" s="20"/>
      <c r="G2" s="20"/>
      <c r="H2" s="20"/>
      <c r="I2" s="20"/>
      <c r="J2" s="20"/>
      <c r="K2" s="4" t="s">
        <v>18</v>
      </c>
      <c r="L2" s="54"/>
      <c r="M2" s="54"/>
      <c r="N2" s="4" t="s">
        <v>17</v>
      </c>
      <c r="O2" s="54"/>
      <c r="P2" s="54"/>
      <c r="Q2" s="54"/>
      <c r="R2" s="4" t="s">
        <v>19</v>
      </c>
      <c r="S2" s="4"/>
      <c r="T2" s="65">
        <f>$C$2</f>
        <v>0</v>
      </c>
      <c r="U2" s="65"/>
      <c r="V2" s="65"/>
      <c r="W2" s="65"/>
      <c r="X2" s="65"/>
      <c r="Y2" s="65"/>
      <c r="Z2" s="65"/>
      <c r="AA2" s="65"/>
      <c r="AB2" s="4" t="s">
        <v>18</v>
      </c>
      <c r="AC2" s="66">
        <f>$L$2</f>
        <v>0</v>
      </c>
      <c r="AD2" s="66"/>
      <c r="AE2" s="4" t="s">
        <v>17</v>
      </c>
      <c r="AF2" s="66">
        <f>$O$2</f>
        <v>0</v>
      </c>
      <c r="AG2" s="66"/>
      <c r="AH2" s="66"/>
      <c r="AI2" s="4" t="s">
        <v>19</v>
      </c>
      <c r="AJ2" s="4"/>
      <c r="AK2" s="69">
        <f>$C$2</f>
        <v>0</v>
      </c>
      <c r="AL2" s="69"/>
      <c r="AM2" s="69"/>
      <c r="AN2" s="69"/>
      <c r="AO2" s="69"/>
      <c r="AP2" s="69"/>
      <c r="AQ2" s="69"/>
      <c r="AR2" s="69"/>
      <c r="AS2" s="4" t="s">
        <v>18</v>
      </c>
      <c r="AT2" s="66">
        <f>$L$2</f>
        <v>0</v>
      </c>
      <c r="AU2" s="66"/>
      <c r="AV2" s="4" t="s">
        <v>17</v>
      </c>
      <c r="AW2" s="66">
        <f>$O$2</f>
        <v>0</v>
      </c>
      <c r="AX2" s="66"/>
      <c r="AY2" s="66"/>
      <c r="AZ2" s="4" t="s">
        <v>19</v>
      </c>
      <c r="BA2" s="4"/>
      <c r="BB2" s="69">
        <f>$C$2</f>
        <v>0</v>
      </c>
      <c r="BC2" s="69"/>
      <c r="BD2" s="69"/>
      <c r="BE2" s="69"/>
      <c r="BF2" s="69"/>
      <c r="BG2" s="69"/>
      <c r="BH2" s="69"/>
      <c r="BI2" s="69"/>
      <c r="BJ2" s="4" t="s">
        <v>18</v>
      </c>
      <c r="BK2" s="66">
        <f>$L$2</f>
        <v>0</v>
      </c>
      <c r="BL2" s="66"/>
      <c r="BM2" s="4" t="s">
        <v>17</v>
      </c>
      <c r="BN2" s="66">
        <f>$O$2</f>
        <v>0</v>
      </c>
      <c r="BO2" s="66"/>
      <c r="BP2" s="66"/>
      <c r="BQ2" s="4" t="s">
        <v>19</v>
      </c>
      <c r="BR2" s="4"/>
      <c r="BS2" s="69">
        <f>$C$2</f>
        <v>0</v>
      </c>
      <c r="BT2" s="69"/>
      <c r="BU2" s="69"/>
      <c r="BV2" s="69"/>
      <c r="BW2" s="69"/>
      <c r="BX2" s="69"/>
      <c r="BY2" s="69"/>
      <c r="BZ2" s="69"/>
      <c r="CA2" s="4" t="s">
        <v>18</v>
      </c>
      <c r="CB2" s="66">
        <f>$L$2</f>
        <v>0</v>
      </c>
      <c r="CC2" s="66"/>
      <c r="CD2" s="4" t="s">
        <v>17</v>
      </c>
      <c r="CE2" s="66">
        <f>$O$2</f>
        <v>0</v>
      </c>
      <c r="CF2" s="66"/>
      <c r="CG2" s="66"/>
      <c r="CH2" s="4" t="s">
        <v>19</v>
      </c>
      <c r="CI2" s="4"/>
      <c r="CJ2" s="69">
        <f>$C$2</f>
        <v>0</v>
      </c>
      <c r="CK2" s="69"/>
      <c r="CL2" s="69"/>
      <c r="CM2" s="69"/>
      <c r="CN2" s="69"/>
      <c r="CO2" s="69"/>
      <c r="CP2" s="69"/>
      <c r="CQ2" s="69"/>
      <c r="CR2" s="4" t="s">
        <v>18</v>
      </c>
      <c r="CS2" s="66">
        <f>$L$2</f>
        <v>0</v>
      </c>
      <c r="CT2" s="66"/>
      <c r="CU2" s="4" t="s">
        <v>17</v>
      </c>
      <c r="CV2" s="66">
        <f>$O$2</f>
        <v>0</v>
      </c>
      <c r="CW2" s="66"/>
      <c r="CX2" s="66"/>
      <c r="CY2" s="4" t="s">
        <v>19</v>
      </c>
      <c r="CZ2" s="4"/>
      <c r="DA2" s="69">
        <f>$C$2</f>
        <v>0</v>
      </c>
      <c r="DB2" s="69"/>
      <c r="DC2" s="69"/>
      <c r="DD2" s="69"/>
      <c r="DE2" s="69"/>
      <c r="DF2" s="69"/>
      <c r="DG2" s="69"/>
      <c r="DH2" s="69"/>
      <c r="DI2" s="4" t="s">
        <v>18</v>
      </c>
      <c r="DJ2" s="66">
        <f>$L$2</f>
        <v>0</v>
      </c>
      <c r="DK2" s="66"/>
      <c r="DL2" s="4" t="s">
        <v>17</v>
      </c>
      <c r="DM2" s="66">
        <f>$O$2</f>
        <v>0</v>
      </c>
      <c r="DN2" s="66"/>
      <c r="DO2" s="66"/>
      <c r="DP2" s="4" t="s">
        <v>19</v>
      </c>
      <c r="DQ2" s="4"/>
      <c r="DR2" s="69">
        <f>$C$2</f>
        <v>0</v>
      </c>
      <c r="DS2" s="69"/>
      <c r="DT2" s="69"/>
      <c r="DU2" s="69"/>
      <c r="DV2" s="69"/>
      <c r="DW2" s="69"/>
      <c r="DX2" s="69"/>
      <c r="DY2" s="69"/>
      <c r="DZ2" s="4" t="s">
        <v>18</v>
      </c>
      <c r="EA2" s="66">
        <f>$L$2</f>
        <v>0</v>
      </c>
      <c r="EB2" s="66"/>
      <c r="EC2" s="4" t="s">
        <v>17</v>
      </c>
      <c r="ED2" s="66">
        <f>$O$2</f>
        <v>0</v>
      </c>
      <c r="EE2" s="66"/>
      <c r="EF2" s="66"/>
      <c r="EG2" s="4" t="s">
        <v>19</v>
      </c>
      <c r="EH2" s="4"/>
      <c r="EI2" s="69">
        <f>$C$2</f>
        <v>0</v>
      </c>
      <c r="EJ2" s="69"/>
      <c r="EK2" s="69"/>
      <c r="EL2" s="69"/>
      <c r="EM2" s="69"/>
      <c r="EN2" s="69"/>
      <c r="EO2" s="69"/>
      <c r="EP2" s="69"/>
      <c r="EQ2" s="4" t="s">
        <v>18</v>
      </c>
      <c r="ER2" s="66">
        <f>$L$2</f>
        <v>0</v>
      </c>
      <c r="ES2" s="66"/>
      <c r="ET2" s="4" t="s">
        <v>17</v>
      </c>
      <c r="EU2" s="66">
        <f>$O$2</f>
        <v>0</v>
      </c>
      <c r="EV2" s="66"/>
      <c r="EW2" s="66"/>
      <c r="EX2" s="4" t="s">
        <v>19</v>
      </c>
      <c r="EY2" s="4"/>
      <c r="EZ2" s="69">
        <f>$C$2</f>
        <v>0</v>
      </c>
      <c r="FA2" s="69"/>
      <c r="FB2" s="69"/>
      <c r="FC2" s="69"/>
      <c r="FD2" s="69"/>
      <c r="FE2" s="69"/>
      <c r="FF2" s="69"/>
      <c r="FG2" s="69"/>
      <c r="FH2" s="4" t="s">
        <v>18</v>
      </c>
      <c r="FI2" s="66">
        <f>$L$2</f>
        <v>0</v>
      </c>
      <c r="FJ2" s="66"/>
      <c r="FK2" s="4" t="s">
        <v>17</v>
      </c>
      <c r="FL2" s="66">
        <f>$O$2</f>
        <v>0</v>
      </c>
      <c r="FM2" s="66"/>
      <c r="FN2" s="66"/>
    </row>
    <row r="3" spans="1:170" s="2" customFormat="1" ht="3.95" customHeight="1">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row>
    <row r="4" spans="1:170" ht="24" customHeight="1">
      <c r="A4" s="6" t="s">
        <v>8</v>
      </c>
      <c r="B4" s="14" t="s">
        <v>0</v>
      </c>
      <c r="C4" s="21"/>
      <c r="D4" s="21"/>
      <c r="E4" s="21"/>
      <c r="F4" s="31" t="s">
        <v>3</v>
      </c>
      <c r="G4" s="37" t="s">
        <v>25</v>
      </c>
      <c r="H4" s="38" t="s">
        <v>2</v>
      </c>
      <c r="I4" s="46" t="s">
        <v>1</v>
      </c>
      <c r="J4" s="14" t="s">
        <v>12</v>
      </c>
      <c r="K4" s="21"/>
      <c r="L4" s="21"/>
      <c r="M4" s="21"/>
      <c r="N4" s="21"/>
      <c r="O4" s="21"/>
      <c r="P4" s="21"/>
      <c r="Q4" s="38" t="s">
        <v>7</v>
      </c>
      <c r="R4" s="6" t="s">
        <v>8</v>
      </c>
      <c r="S4" s="14" t="s">
        <v>0</v>
      </c>
      <c r="T4" s="21"/>
      <c r="U4" s="21"/>
      <c r="V4" s="21"/>
      <c r="W4" s="31" t="s">
        <v>3</v>
      </c>
      <c r="X4" s="37" t="s">
        <v>25</v>
      </c>
      <c r="Y4" s="38" t="s">
        <v>2</v>
      </c>
      <c r="Z4" s="46" t="s">
        <v>1</v>
      </c>
      <c r="AA4" s="14" t="s">
        <v>12</v>
      </c>
      <c r="AB4" s="21"/>
      <c r="AC4" s="21"/>
      <c r="AD4" s="21"/>
      <c r="AE4" s="21"/>
      <c r="AF4" s="21"/>
      <c r="AG4" s="21"/>
      <c r="AH4" s="38" t="s">
        <v>7</v>
      </c>
      <c r="AI4" s="6" t="s">
        <v>8</v>
      </c>
      <c r="AJ4" s="14" t="s">
        <v>0</v>
      </c>
      <c r="AK4" s="21"/>
      <c r="AL4" s="21"/>
      <c r="AM4" s="21"/>
      <c r="AN4" s="31" t="s">
        <v>3</v>
      </c>
      <c r="AO4" s="37" t="s">
        <v>25</v>
      </c>
      <c r="AP4" s="38" t="s">
        <v>2</v>
      </c>
      <c r="AQ4" s="46" t="s">
        <v>1</v>
      </c>
      <c r="AR4" s="14" t="s">
        <v>12</v>
      </c>
      <c r="AS4" s="21"/>
      <c r="AT4" s="21"/>
      <c r="AU4" s="21"/>
      <c r="AV4" s="21"/>
      <c r="AW4" s="21"/>
      <c r="AX4" s="21"/>
      <c r="AY4" s="38" t="s">
        <v>7</v>
      </c>
      <c r="AZ4" s="6" t="s">
        <v>8</v>
      </c>
      <c r="BA4" s="14" t="s">
        <v>0</v>
      </c>
      <c r="BB4" s="21"/>
      <c r="BC4" s="21"/>
      <c r="BD4" s="21"/>
      <c r="BE4" s="31" t="s">
        <v>3</v>
      </c>
      <c r="BF4" s="37" t="s">
        <v>25</v>
      </c>
      <c r="BG4" s="38" t="s">
        <v>2</v>
      </c>
      <c r="BH4" s="46" t="s">
        <v>1</v>
      </c>
      <c r="BI4" s="14" t="s">
        <v>12</v>
      </c>
      <c r="BJ4" s="21"/>
      <c r="BK4" s="21"/>
      <c r="BL4" s="21"/>
      <c r="BM4" s="21"/>
      <c r="BN4" s="21"/>
      <c r="BO4" s="21"/>
      <c r="BP4" s="38" t="s">
        <v>7</v>
      </c>
      <c r="BQ4" s="6" t="s">
        <v>8</v>
      </c>
      <c r="BR4" s="14" t="s">
        <v>0</v>
      </c>
      <c r="BS4" s="21"/>
      <c r="BT4" s="21"/>
      <c r="BU4" s="21"/>
      <c r="BV4" s="31" t="s">
        <v>3</v>
      </c>
      <c r="BW4" s="37" t="s">
        <v>25</v>
      </c>
      <c r="BX4" s="38" t="s">
        <v>2</v>
      </c>
      <c r="BY4" s="46" t="s">
        <v>1</v>
      </c>
      <c r="BZ4" s="14" t="s">
        <v>12</v>
      </c>
      <c r="CA4" s="21"/>
      <c r="CB4" s="21"/>
      <c r="CC4" s="21"/>
      <c r="CD4" s="21"/>
      <c r="CE4" s="21"/>
      <c r="CF4" s="21"/>
      <c r="CG4" s="38" t="s">
        <v>7</v>
      </c>
      <c r="CH4" s="6" t="s">
        <v>8</v>
      </c>
      <c r="CI4" s="14" t="s">
        <v>0</v>
      </c>
      <c r="CJ4" s="21"/>
      <c r="CK4" s="21"/>
      <c r="CL4" s="21"/>
      <c r="CM4" s="31" t="s">
        <v>3</v>
      </c>
      <c r="CN4" s="37" t="s">
        <v>25</v>
      </c>
      <c r="CO4" s="38" t="s">
        <v>2</v>
      </c>
      <c r="CP4" s="46" t="s">
        <v>1</v>
      </c>
      <c r="CQ4" s="14" t="s">
        <v>12</v>
      </c>
      <c r="CR4" s="21"/>
      <c r="CS4" s="21"/>
      <c r="CT4" s="21"/>
      <c r="CU4" s="21"/>
      <c r="CV4" s="21"/>
      <c r="CW4" s="21"/>
      <c r="CX4" s="38" t="s">
        <v>7</v>
      </c>
      <c r="CY4" s="6" t="s">
        <v>8</v>
      </c>
      <c r="CZ4" s="14" t="s">
        <v>0</v>
      </c>
      <c r="DA4" s="21"/>
      <c r="DB4" s="21"/>
      <c r="DC4" s="21"/>
      <c r="DD4" s="31" t="s">
        <v>3</v>
      </c>
      <c r="DE4" s="37" t="s">
        <v>25</v>
      </c>
      <c r="DF4" s="38" t="s">
        <v>2</v>
      </c>
      <c r="DG4" s="46" t="s">
        <v>1</v>
      </c>
      <c r="DH4" s="14" t="s">
        <v>12</v>
      </c>
      <c r="DI4" s="21"/>
      <c r="DJ4" s="21"/>
      <c r="DK4" s="21"/>
      <c r="DL4" s="21"/>
      <c r="DM4" s="21"/>
      <c r="DN4" s="21"/>
      <c r="DO4" s="38" t="s">
        <v>7</v>
      </c>
      <c r="DP4" s="6" t="s">
        <v>8</v>
      </c>
      <c r="DQ4" s="14" t="s">
        <v>0</v>
      </c>
      <c r="DR4" s="21"/>
      <c r="DS4" s="21"/>
      <c r="DT4" s="21"/>
      <c r="DU4" s="31" t="s">
        <v>3</v>
      </c>
      <c r="DV4" s="37" t="s">
        <v>25</v>
      </c>
      <c r="DW4" s="38" t="s">
        <v>2</v>
      </c>
      <c r="DX4" s="46" t="s">
        <v>1</v>
      </c>
      <c r="DY4" s="14" t="s">
        <v>12</v>
      </c>
      <c r="DZ4" s="21"/>
      <c r="EA4" s="21"/>
      <c r="EB4" s="21"/>
      <c r="EC4" s="21"/>
      <c r="ED4" s="21"/>
      <c r="EE4" s="21"/>
      <c r="EF4" s="38" t="s">
        <v>7</v>
      </c>
      <c r="EG4" s="6" t="s">
        <v>8</v>
      </c>
      <c r="EH4" s="14" t="s">
        <v>0</v>
      </c>
      <c r="EI4" s="21"/>
      <c r="EJ4" s="21"/>
      <c r="EK4" s="21"/>
      <c r="EL4" s="31" t="s">
        <v>3</v>
      </c>
      <c r="EM4" s="37" t="s">
        <v>25</v>
      </c>
      <c r="EN4" s="38" t="s">
        <v>2</v>
      </c>
      <c r="EO4" s="46" t="s">
        <v>1</v>
      </c>
      <c r="EP4" s="14" t="s">
        <v>12</v>
      </c>
      <c r="EQ4" s="21"/>
      <c r="ER4" s="21"/>
      <c r="ES4" s="21"/>
      <c r="ET4" s="21"/>
      <c r="EU4" s="21"/>
      <c r="EV4" s="21"/>
      <c r="EW4" s="38" t="s">
        <v>7</v>
      </c>
      <c r="EX4" s="6" t="s">
        <v>8</v>
      </c>
      <c r="EY4" s="14" t="s">
        <v>0</v>
      </c>
      <c r="EZ4" s="21"/>
      <c r="FA4" s="21"/>
      <c r="FB4" s="21"/>
      <c r="FC4" s="31" t="s">
        <v>3</v>
      </c>
      <c r="FD4" s="37" t="s">
        <v>25</v>
      </c>
      <c r="FE4" s="38" t="s">
        <v>2</v>
      </c>
      <c r="FF4" s="46" t="s">
        <v>1</v>
      </c>
      <c r="FG4" s="14" t="s">
        <v>12</v>
      </c>
      <c r="FH4" s="21"/>
      <c r="FI4" s="21"/>
      <c r="FJ4" s="21"/>
      <c r="FK4" s="21"/>
      <c r="FL4" s="21"/>
      <c r="FM4" s="21"/>
      <c r="FN4" s="38" t="s">
        <v>7</v>
      </c>
    </row>
    <row r="5" spans="1:170" ht="19.5" customHeight="1">
      <c r="A5" s="7"/>
      <c r="B5" s="15"/>
      <c r="C5" s="22"/>
      <c r="D5" s="25" t="str">
        <f>IF(B5="","","～")</f>
        <v/>
      </c>
      <c r="E5" s="22"/>
      <c r="F5" s="32">
        <f>SUM(E5-B5)</f>
        <v>0</v>
      </c>
      <c r="G5" s="32"/>
      <c r="H5" s="39"/>
      <c r="I5" s="43"/>
      <c r="J5" s="47" t="s">
        <v>5</v>
      </c>
      <c r="K5" s="50"/>
      <c r="L5" s="50"/>
      <c r="M5" s="50"/>
      <c r="N5" s="50"/>
      <c r="O5" s="50"/>
      <c r="P5" s="61"/>
      <c r="Q5" s="64"/>
      <c r="R5" s="7"/>
      <c r="S5" s="15"/>
      <c r="T5" s="22"/>
      <c r="U5" s="25" t="str">
        <f>IF(S5="","","～")</f>
        <v/>
      </c>
      <c r="V5" s="22"/>
      <c r="W5" s="32">
        <f>SUM(V5-S5)</f>
        <v>0</v>
      </c>
      <c r="X5" s="32"/>
      <c r="Y5" s="43"/>
      <c r="Z5" s="43"/>
      <c r="AA5" s="47" t="s">
        <v>5</v>
      </c>
      <c r="AB5" s="50"/>
      <c r="AC5" s="50"/>
      <c r="AD5" s="50"/>
      <c r="AE5" s="50"/>
      <c r="AF5" s="50"/>
      <c r="AG5" s="61"/>
      <c r="AH5" s="64"/>
      <c r="AI5" s="7"/>
      <c r="AJ5" s="15"/>
      <c r="AK5" s="22"/>
      <c r="AL5" s="25" t="str">
        <f>IF(AJ5="","","～")</f>
        <v/>
      </c>
      <c r="AM5" s="22"/>
      <c r="AN5" s="32">
        <f>SUM(AM5-AJ5)</f>
        <v>0</v>
      </c>
      <c r="AO5" s="32"/>
      <c r="AP5" s="43"/>
      <c r="AQ5" s="43"/>
      <c r="AR5" s="47" t="s">
        <v>5</v>
      </c>
      <c r="AS5" s="50"/>
      <c r="AT5" s="50"/>
      <c r="AU5" s="50"/>
      <c r="AV5" s="50"/>
      <c r="AW5" s="50"/>
      <c r="AX5" s="61"/>
      <c r="AY5" s="64"/>
      <c r="AZ5" s="7"/>
      <c r="BA5" s="15"/>
      <c r="BB5" s="22"/>
      <c r="BC5" s="25" t="str">
        <f>IF(BA5="","","～")</f>
        <v/>
      </c>
      <c r="BD5" s="22"/>
      <c r="BE5" s="32">
        <f>SUM(BD5-BA5)</f>
        <v>0</v>
      </c>
      <c r="BF5" s="32"/>
      <c r="BG5" s="43"/>
      <c r="BH5" s="43"/>
      <c r="BI5" s="47" t="s">
        <v>5</v>
      </c>
      <c r="BJ5" s="50"/>
      <c r="BK5" s="50"/>
      <c r="BL5" s="50"/>
      <c r="BM5" s="50"/>
      <c r="BN5" s="50"/>
      <c r="BO5" s="61"/>
      <c r="BP5" s="64"/>
      <c r="BQ5" s="7"/>
      <c r="BR5" s="15"/>
      <c r="BS5" s="22"/>
      <c r="BT5" s="25" t="str">
        <f>IF(BR5="","","～")</f>
        <v/>
      </c>
      <c r="BU5" s="22"/>
      <c r="BV5" s="32">
        <f>SUM(BU5-BR5)</f>
        <v>0</v>
      </c>
      <c r="BW5" s="32"/>
      <c r="BX5" s="43"/>
      <c r="BY5" s="43"/>
      <c r="BZ5" s="47" t="s">
        <v>5</v>
      </c>
      <c r="CA5" s="50"/>
      <c r="CB5" s="50"/>
      <c r="CC5" s="50"/>
      <c r="CD5" s="50"/>
      <c r="CE5" s="50"/>
      <c r="CF5" s="61"/>
      <c r="CG5" s="64"/>
      <c r="CH5" s="7"/>
      <c r="CI5" s="15"/>
      <c r="CJ5" s="22"/>
      <c r="CK5" s="25" t="str">
        <f>IF(CI5="","","～")</f>
        <v/>
      </c>
      <c r="CL5" s="22"/>
      <c r="CM5" s="32">
        <f>SUM(CL5-CI5)</f>
        <v>0</v>
      </c>
      <c r="CN5" s="32"/>
      <c r="CO5" s="43"/>
      <c r="CP5" s="43"/>
      <c r="CQ5" s="47" t="s">
        <v>5</v>
      </c>
      <c r="CR5" s="50"/>
      <c r="CS5" s="50"/>
      <c r="CT5" s="50"/>
      <c r="CU5" s="50"/>
      <c r="CV5" s="50"/>
      <c r="CW5" s="61"/>
      <c r="CX5" s="64"/>
      <c r="CY5" s="7"/>
      <c r="CZ5" s="15"/>
      <c r="DA5" s="22"/>
      <c r="DB5" s="25" t="str">
        <f>IF(CZ5="","","～")</f>
        <v/>
      </c>
      <c r="DC5" s="22"/>
      <c r="DD5" s="32">
        <f>SUM(DC5-CZ5)</f>
        <v>0</v>
      </c>
      <c r="DE5" s="32"/>
      <c r="DF5" s="43"/>
      <c r="DG5" s="43"/>
      <c r="DH5" s="47" t="s">
        <v>5</v>
      </c>
      <c r="DI5" s="50"/>
      <c r="DJ5" s="50"/>
      <c r="DK5" s="50"/>
      <c r="DL5" s="50"/>
      <c r="DM5" s="50"/>
      <c r="DN5" s="61"/>
      <c r="DO5" s="64"/>
      <c r="DP5" s="7"/>
      <c r="DQ5" s="15"/>
      <c r="DR5" s="22"/>
      <c r="DS5" s="25" t="str">
        <f>IF(DQ5="","","～")</f>
        <v/>
      </c>
      <c r="DT5" s="22"/>
      <c r="DU5" s="32">
        <f>SUM(DT5-DQ5)</f>
        <v>0</v>
      </c>
      <c r="DV5" s="32"/>
      <c r="DW5" s="43"/>
      <c r="DX5" s="43"/>
      <c r="DY5" s="47" t="s">
        <v>5</v>
      </c>
      <c r="DZ5" s="50"/>
      <c r="EA5" s="50"/>
      <c r="EB5" s="50"/>
      <c r="EC5" s="50"/>
      <c r="ED5" s="50"/>
      <c r="EE5" s="61"/>
      <c r="EF5" s="64"/>
      <c r="EG5" s="7"/>
      <c r="EH5" s="15"/>
      <c r="EI5" s="22"/>
      <c r="EJ5" s="25" t="str">
        <f>IF(EH5="","","～")</f>
        <v/>
      </c>
      <c r="EK5" s="22"/>
      <c r="EL5" s="32">
        <f>SUM(EK5-EH5)</f>
        <v>0</v>
      </c>
      <c r="EM5" s="32"/>
      <c r="EN5" s="43"/>
      <c r="EO5" s="43"/>
      <c r="EP5" s="47" t="s">
        <v>5</v>
      </c>
      <c r="EQ5" s="50"/>
      <c r="ER5" s="50"/>
      <c r="ES5" s="50"/>
      <c r="ET5" s="50"/>
      <c r="EU5" s="50"/>
      <c r="EV5" s="61"/>
      <c r="EW5" s="64"/>
      <c r="EX5" s="7"/>
      <c r="EY5" s="15"/>
      <c r="EZ5" s="22"/>
      <c r="FA5" s="25" t="str">
        <f>IF(EY5="","","～")</f>
        <v/>
      </c>
      <c r="FB5" s="22"/>
      <c r="FC5" s="32">
        <f>SUM(FB5-EY5)</f>
        <v>0</v>
      </c>
      <c r="FD5" s="32"/>
      <c r="FE5" s="43"/>
      <c r="FF5" s="43"/>
      <c r="FG5" s="47" t="s">
        <v>5</v>
      </c>
      <c r="FH5" s="50"/>
      <c r="FI5" s="50"/>
      <c r="FJ5" s="50"/>
      <c r="FK5" s="50"/>
      <c r="FL5" s="50"/>
      <c r="FM5" s="61"/>
      <c r="FN5" s="64"/>
    </row>
    <row r="6" spans="1:170" ht="19.5" customHeight="1">
      <c r="A6" s="8"/>
      <c r="B6" s="16"/>
      <c r="C6" s="23"/>
      <c r="D6" s="26" t="str">
        <f>IF(B6="","","～")</f>
        <v/>
      </c>
      <c r="E6" s="23"/>
      <c r="F6" s="33">
        <f>SUM(E6-B6)</f>
        <v>0</v>
      </c>
      <c r="G6" s="33"/>
      <c r="H6" s="40"/>
      <c r="I6" s="41"/>
      <c r="J6" s="48"/>
      <c r="K6" s="51"/>
      <c r="L6" s="51"/>
      <c r="M6" s="51"/>
      <c r="N6" s="51"/>
      <c r="O6" s="51"/>
      <c r="P6" s="62"/>
      <c r="Q6" s="64"/>
      <c r="R6" s="8"/>
      <c r="S6" s="16"/>
      <c r="T6" s="23"/>
      <c r="U6" s="26" t="str">
        <f>IF(S6="","","～")</f>
        <v/>
      </c>
      <c r="V6" s="23"/>
      <c r="W6" s="33">
        <f>SUM(V6-S6)</f>
        <v>0</v>
      </c>
      <c r="X6" s="33"/>
      <c r="Y6" s="41"/>
      <c r="Z6" s="41"/>
      <c r="AA6" s="48"/>
      <c r="AB6" s="51"/>
      <c r="AC6" s="51"/>
      <c r="AD6" s="51"/>
      <c r="AE6" s="51"/>
      <c r="AF6" s="51"/>
      <c r="AG6" s="62"/>
      <c r="AH6" s="64"/>
      <c r="AI6" s="8"/>
      <c r="AJ6" s="16"/>
      <c r="AK6" s="23"/>
      <c r="AL6" s="26" t="str">
        <f>IF(AJ6="","","～")</f>
        <v/>
      </c>
      <c r="AM6" s="23"/>
      <c r="AN6" s="33">
        <f>SUM(AM6-AJ6)</f>
        <v>0</v>
      </c>
      <c r="AO6" s="33"/>
      <c r="AP6" s="41"/>
      <c r="AQ6" s="41"/>
      <c r="AR6" s="48"/>
      <c r="AS6" s="51"/>
      <c r="AT6" s="51"/>
      <c r="AU6" s="51"/>
      <c r="AV6" s="51"/>
      <c r="AW6" s="51"/>
      <c r="AX6" s="62"/>
      <c r="AY6" s="64"/>
      <c r="AZ6" s="8"/>
      <c r="BA6" s="16"/>
      <c r="BB6" s="23"/>
      <c r="BC6" s="26" t="str">
        <f>IF(BA6="","","～")</f>
        <v/>
      </c>
      <c r="BD6" s="23"/>
      <c r="BE6" s="33">
        <f>SUM(BD6-BA6)</f>
        <v>0</v>
      </c>
      <c r="BF6" s="33"/>
      <c r="BG6" s="41"/>
      <c r="BH6" s="41"/>
      <c r="BI6" s="48"/>
      <c r="BJ6" s="51"/>
      <c r="BK6" s="51"/>
      <c r="BL6" s="51"/>
      <c r="BM6" s="51"/>
      <c r="BN6" s="51"/>
      <c r="BO6" s="62"/>
      <c r="BP6" s="64"/>
      <c r="BQ6" s="8"/>
      <c r="BR6" s="16"/>
      <c r="BS6" s="23"/>
      <c r="BT6" s="26" t="str">
        <f>IF(BR6="","","～")</f>
        <v/>
      </c>
      <c r="BU6" s="23"/>
      <c r="BV6" s="33">
        <f>SUM(BU6-BR6)</f>
        <v>0</v>
      </c>
      <c r="BW6" s="33"/>
      <c r="BX6" s="41"/>
      <c r="BY6" s="41"/>
      <c r="BZ6" s="48"/>
      <c r="CA6" s="51"/>
      <c r="CB6" s="51"/>
      <c r="CC6" s="51"/>
      <c r="CD6" s="51"/>
      <c r="CE6" s="51"/>
      <c r="CF6" s="62"/>
      <c r="CG6" s="64"/>
      <c r="CH6" s="8"/>
      <c r="CI6" s="16"/>
      <c r="CJ6" s="23"/>
      <c r="CK6" s="26" t="str">
        <f>IF(CI6="","","～")</f>
        <v/>
      </c>
      <c r="CL6" s="23"/>
      <c r="CM6" s="33">
        <f>SUM(CL6-CI6)</f>
        <v>0</v>
      </c>
      <c r="CN6" s="33"/>
      <c r="CO6" s="41"/>
      <c r="CP6" s="41"/>
      <c r="CQ6" s="48"/>
      <c r="CR6" s="51"/>
      <c r="CS6" s="51"/>
      <c r="CT6" s="51"/>
      <c r="CU6" s="51"/>
      <c r="CV6" s="51"/>
      <c r="CW6" s="62"/>
      <c r="CX6" s="64"/>
      <c r="CY6" s="8"/>
      <c r="CZ6" s="16"/>
      <c r="DA6" s="23"/>
      <c r="DB6" s="26" t="str">
        <f>IF(CZ6="","","～")</f>
        <v/>
      </c>
      <c r="DC6" s="23"/>
      <c r="DD6" s="33">
        <f>SUM(DC6-CZ6)</f>
        <v>0</v>
      </c>
      <c r="DE6" s="33"/>
      <c r="DF6" s="41"/>
      <c r="DG6" s="41"/>
      <c r="DH6" s="48"/>
      <c r="DI6" s="51"/>
      <c r="DJ6" s="51"/>
      <c r="DK6" s="51"/>
      <c r="DL6" s="51"/>
      <c r="DM6" s="51"/>
      <c r="DN6" s="62"/>
      <c r="DO6" s="64"/>
      <c r="DP6" s="8"/>
      <c r="DQ6" s="16"/>
      <c r="DR6" s="23"/>
      <c r="DS6" s="26" t="str">
        <f>IF(DQ6="","","～")</f>
        <v/>
      </c>
      <c r="DT6" s="23"/>
      <c r="DU6" s="33">
        <f>SUM(DT6-DQ6)</f>
        <v>0</v>
      </c>
      <c r="DV6" s="33"/>
      <c r="DW6" s="41"/>
      <c r="DX6" s="41"/>
      <c r="DY6" s="48"/>
      <c r="DZ6" s="51"/>
      <c r="EA6" s="51"/>
      <c r="EB6" s="51"/>
      <c r="EC6" s="51"/>
      <c r="ED6" s="51"/>
      <c r="EE6" s="62"/>
      <c r="EF6" s="64"/>
      <c r="EG6" s="8"/>
      <c r="EH6" s="16"/>
      <c r="EI6" s="23"/>
      <c r="EJ6" s="26" t="str">
        <f>IF(EH6="","","～")</f>
        <v/>
      </c>
      <c r="EK6" s="23"/>
      <c r="EL6" s="33">
        <f>SUM(EK6-EH6)</f>
        <v>0</v>
      </c>
      <c r="EM6" s="33"/>
      <c r="EN6" s="41"/>
      <c r="EO6" s="41"/>
      <c r="EP6" s="48"/>
      <c r="EQ6" s="51"/>
      <c r="ER6" s="51"/>
      <c r="ES6" s="51"/>
      <c r="ET6" s="51"/>
      <c r="EU6" s="51"/>
      <c r="EV6" s="62"/>
      <c r="EW6" s="64"/>
      <c r="EX6" s="8"/>
      <c r="EY6" s="16"/>
      <c r="EZ6" s="23"/>
      <c r="FA6" s="26" t="str">
        <f>IF(EY6="","","～")</f>
        <v/>
      </c>
      <c r="FB6" s="23"/>
      <c r="FC6" s="33">
        <f>SUM(FB6-EY6)</f>
        <v>0</v>
      </c>
      <c r="FD6" s="33"/>
      <c r="FE6" s="41"/>
      <c r="FF6" s="41"/>
      <c r="FG6" s="48"/>
      <c r="FH6" s="51"/>
      <c r="FI6" s="51"/>
      <c r="FJ6" s="51"/>
      <c r="FK6" s="51"/>
      <c r="FL6" s="51"/>
      <c r="FM6" s="62"/>
      <c r="FN6" s="64"/>
    </row>
    <row r="7" spans="1:170" ht="19.5" customHeight="1">
      <c r="A7" s="8"/>
      <c r="B7" s="16"/>
      <c r="C7" s="23"/>
      <c r="D7" s="26" t="str">
        <f>IF(B7="","","～")</f>
        <v/>
      </c>
      <c r="E7" s="27"/>
      <c r="F7" s="33">
        <f>SUM(E7-B7)</f>
        <v>0</v>
      </c>
      <c r="G7" s="33"/>
      <c r="H7" s="41"/>
      <c r="I7" s="41"/>
      <c r="J7" s="48"/>
      <c r="K7" s="51"/>
      <c r="L7" s="51"/>
      <c r="M7" s="51"/>
      <c r="N7" s="51"/>
      <c r="O7" s="51"/>
      <c r="P7" s="62"/>
      <c r="Q7" s="64"/>
      <c r="R7" s="8"/>
      <c r="S7" s="16"/>
      <c r="T7" s="23"/>
      <c r="U7" s="26" t="str">
        <f>IF(S7="","","～")</f>
        <v/>
      </c>
      <c r="V7" s="27"/>
      <c r="W7" s="33">
        <f>SUM(V7-S7)</f>
        <v>0</v>
      </c>
      <c r="X7" s="33"/>
      <c r="Y7" s="41"/>
      <c r="Z7" s="41"/>
      <c r="AA7" s="48"/>
      <c r="AB7" s="51"/>
      <c r="AC7" s="51"/>
      <c r="AD7" s="51"/>
      <c r="AE7" s="51"/>
      <c r="AF7" s="51"/>
      <c r="AG7" s="62"/>
      <c r="AH7" s="64"/>
      <c r="AI7" s="8"/>
      <c r="AJ7" s="16"/>
      <c r="AK7" s="23"/>
      <c r="AL7" s="26" t="str">
        <f>IF(AJ7="","","～")</f>
        <v/>
      </c>
      <c r="AM7" s="27"/>
      <c r="AN7" s="33">
        <f>SUM(AM7-AJ7)</f>
        <v>0</v>
      </c>
      <c r="AO7" s="33"/>
      <c r="AP7" s="41"/>
      <c r="AQ7" s="41"/>
      <c r="AR7" s="48"/>
      <c r="AS7" s="51"/>
      <c r="AT7" s="51"/>
      <c r="AU7" s="51"/>
      <c r="AV7" s="51"/>
      <c r="AW7" s="51"/>
      <c r="AX7" s="62"/>
      <c r="AY7" s="64"/>
      <c r="AZ7" s="8"/>
      <c r="BA7" s="16"/>
      <c r="BB7" s="23"/>
      <c r="BC7" s="26" t="str">
        <f>IF(BA7="","","～")</f>
        <v/>
      </c>
      <c r="BD7" s="27"/>
      <c r="BE7" s="33">
        <f>SUM(BD7-BA7)</f>
        <v>0</v>
      </c>
      <c r="BF7" s="33"/>
      <c r="BG7" s="41"/>
      <c r="BH7" s="41"/>
      <c r="BI7" s="48"/>
      <c r="BJ7" s="51"/>
      <c r="BK7" s="51"/>
      <c r="BL7" s="51"/>
      <c r="BM7" s="51"/>
      <c r="BN7" s="51"/>
      <c r="BO7" s="62"/>
      <c r="BP7" s="64"/>
      <c r="BQ7" s="8"/>
      <c r="BR7" s="16"/>
      <c r="BS7" s="23"/>
      <c r="BT7" s="26" t="str">
        <f>IF(BR7="","","～")</f>
        <v/>
      </c>
      <c r="BU7" s="27"/>
      <c r="BV7" s="33">
        <f>SUM(BU7-BR7)</f>
        <v>0</v>
      </c>
      <c r="BW7" s="33"/>
      <c r="BX7" s="41"/>
      <c r="BY7" s="41"/>
      <c r="BZ7" s="48"/>
      <c r="CA7" s="51"/>
      <c r="CB7" s="51"/>
      <c r="CC7" s="51"/>
      <c r="CD7" s="51"/>
      <c r="CE7" s="51"/>
      <c r="CF7" s="62"/>
      <c r="CG7" s="64"/>
      <c r="CH7" s="8"/>
      <c r="CI7" s="16"/>
      <c r="CJ7" s="23"/>
      <c r="CK7" s="26" t="str">
        <f>IF(CI7="","","～")</f>
        <v/>
      </c>
      <c r="CL7" s="27"/>
      <c r="CM7" s="33">
        <f>SUM(CL7-CI7)</f>
        <v>0</v>
      </c>
      <c r="CN7" s="33"/>
      <c r="CO7" s="41"/>
      <c r="CP7" s="41"/>
      <c r="CQ7" s="48"/>
      <c r="CR7" s="51"/>
      <c r="CS7" s="51"/>
      <c r="CT7" s="51"/>
      <c r="CU7" s="51"/>
      <c r="CV7" s="51"/>
      <c r="CW7" s="62"/>
      <c r="CX7" s="64"/>
      <c r="CY7" s="8"/>
      <c r="CZ7" s="16"/>
      <c r="DA7" s="23"/>
      <c r="DB7" s="26" t="str">
        <f>IF(CZ7="","","～")</f>
        <v/>
      </c>
      <c r="DC7" s="27"/>
      <c r="DD7" s="33">
        <f>SUM(DC7-CZ7)</f>
        <v>0</v>
      </c>
      <c r="DE7" s="33"/>
      <c r="DF7" s="41"/>
      <c r="DG7" s="41"/>
      <c r="DH7" s="48"/>
      <c r="DI7" s="51"/>
      <c r="DJ7" s="51"/>
      <c r="DK7" s="51"/>
      <c r="DL7" s="51"/>
      <c r="DM7" s="51"/>
      <c r="DN7" s="62"/>
      <c r="DO7" s="64"/>
      <c r="DP7" s="8"/>
      <c r="DQ7" s="16"/>
      <c r="DR7" s="23"/>
      <c r="DS7" s="26" t="str">
        <f>IF(DQ7="","","～")</f>
        <v/>
      </c>
      <c r="DT7" s="27"/>
      <c r="DU7" s="33">
        <f>SUM(DT7-DQ7)</f>
        <v>0</v>
      </c>
      <c r="DV7" s="33"/>
      <c r="DW7" s="41"/>
      <c r="DX7" s="41"/>
      <c r="DY7" s="48"/>
      <c r="DZ7" s="51"/>
      <c r="EA7" s="51"/>
      <c r="EB7" s="51"/>
      <c r="EC7" s="51"/>
      <c r="ED7" s="51"/>
      <c r="EE7" s="62"/>
      <c r="EF7" s="64"/>
      <c r="EG7" s="8"/>
      <c r="EH7" s="16"/>
      <c r="EI7" s="23"/>
      <c r="EJ7" s="26" t="str">
        <f>IF(EH7="","","～")</f>
        <v/>
      </c>
      <c r="EK7" s="27"/>
      <c r="EL7" s="33">
        <f>SUM(EK7-EH7)</f>
        <v>0</v>
      </c>
      <c r="EM7" s="33"/>
      <c r="EN7" s="41"/>
      <c r="EO7" s="41"/>
      <c r="EP7" s="48"/>
      <c r="EQ7" s="51"/>
      <c r="ER7" s="51"/>
      <c r="ES7" s="51"/>
      <c r="ET7" s="51"/>
      <c r="EU7" s="51"/>
      <c r="EV7" s="62"/>
      <c r="EW7" s="64"/>
      <c r="EX7" s="8"/>
      <c r="EY7" s="16"/>
      <c r="EZ7" s="23"/>
      <c r="FA7" s="26" t="str">
        <f>IF(EY7="","","～")</f>
        <v/>
      </c>
      <c r="FB7" s="27"/>
      <c r="FC7" s="33">
        <f>SUM(FB7-EY7)</f>
        <v>0</v>
      </c>
      <c r="FD7" s="33"/>
      <c r="FE7" s="41"/>
      <c r="FF7" s="41"/>
      <c r="FG7" s="48"/>
      <c r="FH7" s="51"/>
      <c r="FI7" s="51"/>
      <c r="FJ7" s="51"/>
      <c r="FK7" s="51"/>
      <c r="FL7" s="51"/>
      <c r="FM7" s="62"/>
      <c r="FN7" s="64"/>
    </row>
    <row r="8" spans="1:170" ht="19.5" customHeight="1">
      <c r="A8" s="9"/>
      <c r="B8" s="16"/>
      <c r="C8" s="23"/>
      <c r="D8" s="26" t="str">
        <f>IF(B8="","","～")</f>
        <v/>
      </c>
      <c r="E8" s="27"/>
      <c r="F8" s="33">
        <f>SUM(E8-B8)</f>
        <v>0</v>
      </c>
      <c r="G8" s="33"/>
      <c r="H8" s="41"/>
      <c r="I8" s="41"/>
      <c r="J8" s="48" t="s">
        <v>9</v>
      </c>
      <c r="K8" s="52"/>
      <c r="L8" s="52"/>
      <c r="M8" s="52"/>
      <c r="N8" s="52"/>
      <c r="O8" s="52"/>
      <c r="P8" s="62"/>
      <c r="Q8" s="64"/>
      <c r="R8" s="9"/>
      <c r="S8" s="16"/>
      <c r="T8" s="23"/>
      <c r="U8" s="26" t="str">
        <f>IF(S8="","","～")</f>
        <v/>
      </c>
      <c r="V8" s="27"/>
      <c r="W8" s="33">
        <f>SUM(V8-S8)</f>
        <v>0</v>
      </c>
      <c r="X8" s="33"/>
      <c r="Y8" s="41"/>
      <c r="Z8" s="41"/>
      <c r="AA8" s="48" t="s">
        <v>9</v>
      </c>
      <c r="AB8" s="52"/>
      <c r="AC8" s="52"/>
      <c r="AD8" s="52"/>
      <c r="AE8" s="52"/>
      <c r="AF8" s="52"/>
      <c r="AG8" s="62"/>
      <c r="AH8" s="64"/>
      <c r="AI8" s="9"/>
      <c r="AJ8" s="16"/>
      <c r="AK8" s="23"/>
      <c r="AL8" s="26" t="str">
        <f>IF(AJ8="","","～")</f>
        <v/>
      </c>
      <c r="AM8" s="27"/>
      <c r="AN8" s="33">
        <f>SUM(AM8-AJ8)</f>
        <v>0</v>
      </c>
      <c r="AO8" s="33"/>
      <c r="AP8" s="41"/>
      <c r="AQ8" s="41"/>
      <c r="AR8" s="48" t="s">
        <v>9</v>
      </c>
      <c r="AS8" s="52"/>
      <c r="AT8" s="52"/>
      <c r="AU8" s="52"/>
      <c r="AV8" s="52"/>
      <c r="AW8" s="52"/>
      <c r="AX8" s="62"/>
      <c r="AY8" s="64"/>
      <c r="AZ8" s="9"/>
      <c r="BA8" s="16"/>
      <c r="BB8" s="23"/>
      <c r="BC8" s="26" t="str">
        <f>IF(BA8="","","～")</f>
        <v/>
      </c>
      <c r="BD8" s="27"/>
      <c r="BE8" s="33">
        <f>SUM(BD8-BA8)</f>
        <v>0</v>
      </c>
      <c r="BF8" s="33"/>
      <c r="BG8" s="41"/>
      <c r="BH8" s="41"/>
      <c r="BI8" s="48" t="s">
        <v>9</v>
      </c>
      <c r="BJ8" s="52"/>
      <c r="BK8" s="52"/>
      <c r="BL8" s="52"/>
      <c r="BM8" s="52"/>
      <c r="BN8" s="52"/>
      <c r="BO8" s="62"/>
      <c r="BP8" s="64"/>
      <c r="BQ8" s="9"/>
      <c r="BR8" s="16"/>
      <c r="BS8" s="23"/>
      <c r="BT8" s="26" t="str">
        <f>IF(BR8="","","～")</f>
        <v/>
      </c>
      <c r="BU8" s="27"/>
      <c r="BV8" s="33">
        <f>SUM(BU8-BR8)</f>
        <v>0</v>
      </c>
      <c r="BW8" s="33"/>
      <c r="BX8" s="41"/>
      <c r="BY8" s="41"/>
      <c r="BZ8" s="48" t="s">
        <v>9</v>
      </c>
      <c r="CA8" s="52"/>
      <c r="CB8" s="52"/>
      <c r="CC8" s="52"/>
      <c r="CD8" s="52"/>
      <c r="CE8" s="52"/>
      <c r="CF8" s="62"/>
      <c r="CG8" s="64"/>
      <c r="CH8" s="9"/>
      <c r="CI8" s="16"/>
      <c r="CJ8" s="23"/>
      <c r="CK8" s="26" t="str">
        <f>IF(CI8="","","～")</f>
        <v/>
      </c>
      <c r="CL8" s="27"/>
      <c r="CM8" s="33">
        <f>SUM(CL8-CI8)</f>
        <v>0</v>
      </c>
      <c r="CN8" s="33"/>
      <c r="CO8" s="41"/>
      <c r="CP8" s="41"/>
      <c r="CQ8" s="48" t="s">
        <v>9</v>
      </c>
      <c r="CR8" s="52"/>
      <c r="CS8" s="52"/>
      <c r="CT8" s="52"/>
      <c r="CU8" s="52"/>
      <c r="CV8" s="52"/>
      <c r="CW8" s="62"/>
      <c r="CX8" s="64"/>
      <c r="CY8" s="9"/>
      <c r="CZ8" s="16"/>
      <c r="DA8" s="23"/>
      <c r="DB8" s="26" t="str">
        <f>IF(CZ8="","","～")</f>
        <v/>
      </c>
      <c r="DC8" s="27"/>
      <c r="DD8" s="33">
        <f>SUM(DC8-CZ8)</f>
        <v>0</v>
      </c>
      <c r="DE8" s="33"/>
      <c r="DF8" s="41"/>
      <c r="DG8" s="41"/>
      <c r="DH8" s="48" t="s">
        <v>9</v>
      </c>
      <c r="DI8" s="52"/>
      <c r="DJ8" s="52"/>
      <c r="DK8" s="52"/>
      <c r="DL8" s="52"/>
      <c r="DM8" s="52"/>
      <c r="DN8" s="62"/>
      <c r="DO8" s="64"/>
      <c r="DP8" s="9"/>
      <c r="DQ8" s="16"/>
      <c r="DR8" s="23"/>
      <c r="DS8" s="26" t="str">
        <f>IF(DQ8="","","～")</f>
        <v/>
      </c>
      <c r="DT8" s="27"/>
      <c r="DU8" s="33">
        <f>SUM(DT8-DQ8)</f>
        <v>0</v>
      </c>
      <c r="DV8" s="33"/>
      <c r="DW8" s="41"/>
      <c r="DX8" s="41"/>
      <c r="DY8" s="48" t="s">
        <v>9</v>
      </c>
      <c r="DZ8" s="52"/>
      <c r="EA8" s="52"/>
      <c r="EB8" s="52"/>
      <c r="EC8" s="52"/>
      <c r="ED8" s="52"/>
      <c r="EE8" s="62"/>
      <c r="EF8" s="64"/>
      <c r="EG8" s="9"/>
      <c r="EH8" s="16"/>
      <c r="EI8" s="23"/>
      <c r="EJ8" s="26" t="str">
        <f>IF(EH8="","","～")</f>
        <v/>
      </c>
      <c r="EK8" s="27"/>
      <c r="EL8" s="33">
        <f>SUM(EK8-EH8)</f>
        <v>0</v>
      </c>
      <c r="EM8" s="33"/>
      <c r="EN8" s="41"/>
      <c r="EO8" s="41"/>
      <c r="EP8" s="48" t="s">
        <v>9</v>
      </c>
      <c r="EQ8" s="52"/>
      <c r="ER8" s="52"/>
      <c r="ES8" s="52"/>
      <c r="ET8" s="52"/>
      <c r="EU8" s="52"/>
      <c r="EV8" s="62"/>
      <c r="EW8" s="64"/>
      <c r="EX8" s="9"/>
      <c r="EY8" s="16"/>
      <c r="EZ8" s="23"/>
      <c r="FA8" s="26" t="str">
        <f>IF(EY8="","","～")</f>
        <v/>
      </c>
      <c r="FB8" s="27"/>
      <c r="FC8" s="33">
        <f>SUM(FB8-EY8)</f>
        <v>0</v>
      </c>
      <c r="FD8" s="33"/>
      <c r="FE8" s="41"/>
      <c r="FF8" s="41"/>
      <c r="FG8" s="48" t="s">
        <v>9</v>
      </c>
      <c r="FH8" s="52"/>
      <c r="FI8" s="52"/>
      <c r="FJ8" s="52"/>
      <c r="FK8" s="52"/>
      <c r="FL8" s="52"/>
      <c r="FM8" s="62"/>
      <c r="FN8" s="64"/>
    </row>
    <row r="9" spans="1:170" ht="21" customHeight="1">
      <c r="A9" s="10"/>
      <c r="B9" s="17">
        <f>FLOOR(IF(A5=A10,0,F9),"0：10")</f>
        <v>0</v>
      </c>
      <c r="C9" s="24"/>
      <c r="D9" s="24"/>
      <c r="E9" s="28"/>
      <c r="F9" s="34">
        <f>MOD(SUM(F5:F8),60)+"0:0:1"</f>
        <v>1.1574074074074073e-005</v>
      </c>
      <c r="G9" s="34">
        <f>MOD(SUM(G5:G8),60)+"0:0:1"</f>
        <v>1.1574074074074073e-005</v>
      </c>
      <c r="H9" s="42" t="s">
        <v>15</v>
      </c>
      <c r="I9" s="42" t="s">
        <v>15</v>
      </c>
      <c r="J9" s="49"/>
      <c r="K9" s="53"/>
      <c r="L9" s="53"/>
      <c r="M9" s="53"/>
      <c r="N9" s="53"/>
      <c r="O9" s="53"/>
      <c r="P9" s="63"/>
      <c r="Q9" s="64"/>
      <c r="R9" s="10"/>
      <c r="S9" s="17">
        <f>FLOOR(IF(R5=R10,0,W9),"0：10")</f>
        <v>0</v>
      </c>
      <c r="T9" s="24"/>
      <c r="U9" s="24"/>
      <c r="V9" s="28"/>
      <c r="W9" s="34">
        <f>MOD(SUM(W5:W8),60)+"0:0:1"</f>
        <v>1.1574074074074073e-005</v>
      </c>
      <c r="X9" s="34">
        <f>MOD(SUM(X5:X8),60)+"0:0:1"</f>
        <v>1.1574074074074073e-005</v>
      </c>
      <c r="Y9" s="42" t="s">
        <v>15</v>
      </c>
      <c r="Z9" s="42" t="s">
        <v>15</v>
      </c>
      <c r="AA9" s="49"/>
      <c r="AB9" s="53"/>
      <c r="AC9" s="53"/>
      <c r="AD9" s="53"/>
      <c r="AE9" s="53"/>
      <c r="AF9" s="53"/>
      <c r="AG9" s="63"/>
      <c r="AH9" s="64"/>
      <c r="AI9" s="10"/>
      <c r="AJ9" s="17">
        <f>FLOOR(IF(AI5=AI10,0,AN9),"0：10")</f>
        <v>0</v>
      </c>
      <c r="AK9" s="24"/>
      <c r="AL9" s="24"/>
      <c r="AM9" s="28"/>
      <c r="AN9" s="34">
        <f>MOD(SUM(AN5:AN8),60)+"0:0:1"</f>
        <v>1.1574074074074073e-005</v>
      </c>
      <c r="AO9" s="34">
        <f>MOD(SUM(AO5:AO8),60)+"0:0:1"</f>
        <v>1.1574074074074073e-005</v>
      </c>
      <c r="AP9" s="42" t="s">
        <v>15</v>
      </c>
      <c r="AQ9" s="42" t="s">
        <v>15</v>
      </c>
      <c r="AR9" s="49"/>
      <c r="AS9" s="53"/>
      <c r="AT9" s="53"/>
      <c r="AU9" s="53"/>
      <c r="AV9" s="53"/>
      <c r="AW9" s="53"/>
      <c r="AX9" s="63"/>
      <c r="AY9" s="64"/>
      <c r="AZ9" s="10"/>
      <c r="BA9" s="17">
        <f>FLOOR(IF(AZ5=AZ10,0,BE9),"0：10")</f>
        <v>0</v>
      </c>
      <c r="BB9" s="24"/>
      <c r="BC9" s="24"/>
      <c r="BD9" s="28"/>
      <c r="BE9" s="34">
        <f>MOD(SUM(BE5:BE8),60)+"0:0:1"</f>
        <v>1.1574074074074073e-005</v>
      </c>
      <c r="BF9" s="34">
        <f>MOD(SUM(BF5:BF8),60)+"0:0:1"</f>
        <v>1.1574074074074073e-005</v>
      </c>
      <c r="BG9" s="42" t="s">
        <v>15</v>
      </c>
      <c r="BH9" s="42" t="s">
        <v>15</v>
      </c>
      <c r="BI9" s="49"/>
      <c r="BJ9" s="53"/>
      <c r="BK9" s="53"/>
      <c r="BL9" s="53"/>
      <c r="BM9" s="53"/>
      <c r="BN9" s="53"/>
      <c r="BO9" s="63"/>
      <c r="BP9" s="64"/>
      <c r="BQ9" s="10"/>
      <c r="BR9" s="17">
        <f>FLOOR(IF(BQ5=BQ10,0,BV9),"0：10")</f>
        <v>0</v>
      </c>
      <c r="BS9" s="24"/>
      <c r="BT9" s="24"/>
      <c r="BU9" s="28"/>
      <c r="BV9" s="34">
        <f>MOD(SUM(BV5:BV8),60)+"0:0:1"</f>
        <v>1.1574074074074073e-005</v>
      </c>
      <c r="BW9" s="34">
        <f>MOD(SUM(BW5:BW8),60)+"0:0:1"</f>
        <v>1.1574074074074073e-005</v>
      </c>
      <c r="BX9" s="42" t="s">
        <v>15</v>
      </c>
      <c r="BY9" s="42" t="s">
        <v>15</v>
      </c>
      <c r="BZ9" s="49"/>
      <c r="CA9" s="53"/>
      <c r="CB9" s="53"/>
      <c r="CC9" s="53"/>
      <c r="CD9" s="53"/>
      <c r="CE9" s="53"/>
      <c r="CF9" s="63"/>
      <c r="CG9" s="64"/>
      <c r="CH9" s="10"/>
      <c r="CI9" s="17">
        <f>FLOOR(IF(CH5=CH10,0,CM9),"0：10")</f>
        <v>0</v>
      </c>
      <c r="CJ9" s="24"/>
      <c r="CK9" s="24"/>
      <c r="CL9" s="28"/>
      <c r="CM9" s="34">
        <f>MOD(SUM(CM5:CM8),60)+"0:0:1"</f>
        <v>1.1574074074074073e-005</v>
      </c>
      <c r="CN9" s="34">
        <f>MOD(SUM(CN5:CN8),60)+"0:0:1"</f>
        <v>1.1574074074074073e-005</v>
      </c>
      <c r="CO9" s="42" t="s">
        <v>15</v>
      </c>
      <c r="CP9" s="42" t="s">
        <v>15</v>
      </c>
      <c r="CQ9" s="49"/>
      <c r="CR9" s="53"/>
      <c r="CS9" s="53"/>
      <c r="CT9" s="53"/>
      <c r="CU9" s="53"/>
      <c r="CV9" s="53"/>
      <c r="CW9" s="63"/>
      <c r="CX9" s="64"/>
      <c r="CY9" s="10"/>
      <c r="CZ9" s="17">
        <f>FLOOR(IF(CY5=CY10,0,DD9),"0：10")</f>
        <v>0</v>
      </c>
      <c r="DA9" s="24"/>
      <c r="DB9" s="24"/>
      <c r="DC9" s="28"/>
      <c r="DD9" s="34">
        <f>MOD(SUM(DD5:DD8),60)+"0:0:1"</f>
        <v>1.1574074074074073e-005</v>
      </c>
      <c r="DE9" s="34">
        <f>MOD(SUM(DE5:DE8),60)+"0:0:1"</f>
        <v>1.1574074074074073e-005</v>
      </c>
      <c r="DF9" s="42" t="s">
        <v>15</v>
      </c>
      <c r="DG9" s="42" t="s">
        <v>15</v>
      </c>
      <c r="DH9" s="49"/>
      <c r="DI9" s="53"/>
      <c r="DJ9" s="53"/>
      <c r="DK9" s="53"/>
      <c r="DL9" s="53"/>
      <c r="DM9" s="53"/>
      <c r="DN9" s="63"/>
      <c r="DO9" s="64"/>
      <c r="DP9" s="10"/>
      <c r="DQ9" s="17">
        <f>FLOOR(IF(DP5=DP10,0,DU9),"0：10")</f>
        <v>0</v>
      </c>
      <c r="DR9" s="24"/>
      <c r="DS9" s="24"/>
      <c r="DT9" s="28"/>
      <c r="DU9" s="34">
        <f>MOD(SUM(DU5:DU8),60)+"0:0:1"</f>
        <v>1.1574074074074073e-005</v>
      </c>
      <c r="DV9" s="34">
        <f>MOD(SUM(DV5:DV8),60)+"0:0:1"</f>
        <v>1.1574074074074073e-005</v>
      </c>
      <c r="DW9" s="42" t="s">
        <v>15</v>
      </c>
      <c r="DX9" s="42" t="s">
        <v>15</v>
      </c>
      <c r="DY9" s="49"/>
      <c r="DZ9" s="53"/>
      <c r="EA9" s="53"/>
      <c r="EB9" s="53"/>
      <c r="EC9" s="53"/>
      <c r="ED9" s="53"/>
      <c r="EE9" s="63"/>
      <c r="EF9" s="64"/>
      <c r="EG9" s="10"/>
      <c r="EH9" s="17">
        <f>FLOOR(IF(EG5=EG10,0,EL9),"0：10")</f>
        <v>0</v>
      </c>
      <c r="EI9" s="24"/>
      <c r="EJ9" s="24"/>
      <c r="EK9" s="28"/>
      <c r="EL9" s="34">
        <f>MOD(SUM(EL5:EL8),60)+"0:0:1"</f>
        <v>1.1574074074074073e-005</v>
      </c>
      <c r="EM9" s="34">
        <f>MOD(SUM(EM5:EM8),60)+"0:0:1"</f>
        <v>1.1574074074074073e-005</v>
      </c>
      <c r="EN9" s="42" t="s">
        <v>15</v>
      </c>
      <c r="EO9" s="42" t="s">
        <v>15</v>
      </c>
      <c r="EP9" s="49"/>
      <c r="EQ9" s="53"/>
      <c r="ER9" s="53"/>
      <c r="ES9" s="53"/>
      <c r="ET9" s="53"/>
      <c r="EU9" s="53"/>
      <c r="EV9" s="63"/>
      <c r="EW9" s="64"/>
      <c r="EX9" s="10"/>
      <c r="EY9" s="17">
        <f>FLOOR(IF(EX5=EX10,0,FC9),"0：10")</f>
        <v>0</v>
      </c>
      <c r="EZ9" s="24"/>
      <c r="FA9" s="24"/>
      <c r="FB9" s="28"/>
      <c r="FC9" s="34">
        <f>MOD(SUM(FC5:FC8),60)+"0:0:1"</f>
        <v>1.1574074074074073e-005</v>
      </c>
      <c r="FD9" s="34">
        <f>MOD(SUM(FD5:FD8),60)+"0:0:1"</f>
        <v>1.1574074074074073e-005</v>
      </c>
      <c r="FE9" s="42" t="s">
        <v>15</v>
      </c>
      <c r="FF9" s="42" t="s">
        <v>15</v>
      </c>
      <c r="FG9" s="49"/>
      <c r="FH9" s="53"/>
      <c r="FI9" s="53"/>
      <c r="FJ9" s="53"/>
      <c r="FK9" s="53"/>
      <c r="FL9" s="53"/>
      <c r="FM9" s="63"/>
      <c r="FN9" s="64"/>
    </row>
    <row r="10" spans="1:170" ht="19.5" customHeight="1">
      <c r="A10" s="7"/>
      <c r="B10" s="15"/>
      <c r="C10" s="22"/>
      <c r="D10" s="25" t="str">
        <f>IF(B10="","","～")</f>
        <v/>
      </c>
      <c r="E10" s="22"/>
      <c r="F10" s="32">
        <f>SUM(E10-B10)</f>
        <v>0</v>
      </c>
      <c r="G10" s="32"/>
      <c r="H10" s="43"/>
      <c r="I10" s="43"/>
      <c r="J10" s="47" t="s">
        <v>5</v>
      </c>
      <c r="K10" s="50"/>
      <c r="L10" s="50"/>
      <c r="M10" s="50"/>
      <c r="N10" s="50"/>
      <c r="O10" s="50"/>
      <c r="P10" s="61"/>
      <c r="Q10" s="64"/>
      <c r="R10" s="7"/>
      <c r="S10" s="15"/>
      <c r="T10" s="22"/>
      <c r="U10" s="25" t="str">
        <f>IF(S10="","","～")</f>
        <v/>
      </c>
      <c r="V10" s="22"/>
      <c r="W10" s="32">
        <f>SUM(V10-S10)</f>
        <v>0</v>
      </c>
      <c r="X10" s="32"/>
      <c r="Y10" s="43"/>
      <c r="Z10" s="43"/>
      <c r="AA10" s="47" t="s">
        <v>5</v>
      </c>
      <c r="AB10" s="50"/>
      <c r="AC10" s="50"/>
      <c r="AD10" s="50"/>
      <c r="AE10" s="50"/>
      <c r="AF10" s="50"/>
      <c r="AG10" s="61"/>
      <c r="AH10" s="64"/>
      <c r="AI10" s="7"/>
      <c r="AJ10" s="15"/>
      <c r="AK10" s="22"/>
      <c r="AL10" s="25" t="str">
        <f>IF(AJ10="","","～")</f>
        <v/>
      </c>
      <c r="AM10" s="22"/>
      <c r="AN10" s="32">
        <f>SUM(AM10-AJ10)</f>
        <v>0</v>
      </c>
      <c r="AO10" s="32"/>
      <c r="AP10" s="43"/>
      <c r="AQ10" s="43"/>
      <c r="AR10" s="47" t="s">
        <v>5</v>
      </c>
      <c r="AS10" s="50"/>
      <c r="AT10" s="50"/>
      <c r="AU10" s="50"/>
      <c r="AV10" s="50"/>
      <c r="AW10" s="50"/>
      <c r="AX10" s="61"/>
      <c r="AY10" s="64"/>
      <c r="AZ10" s="7"/>
      <c r="BA10" s="15"/>
      <c r="BB10" s="22"/>
      <c r="BC10" s="25" t="str">
        <f>IF(BA10="","","～")</f>
        <v/>
      </c>
      <c r="BD10" s="22"/>
      <c r="BE10" s="32">
        <f>SUM(BD10-BA10)</f>
        <v>0</v>
      </c>
      <c r="BF10" s="32"/>
      <c r="BG10" s="43"/>
      <c r="BH10" s="43"/>
      <c r="BI10" s="47" t="s">
        <v>5</v>
      </c>
      <c r="BJ10" s="50"/>
      <c r="BK10" s="50"/>
      <c r="BL10" s="50"/>
      <c r="BM10" s="50"/>
      <c r="BN10" s="50"/>
      <c r="BO10" s="61"/>
      <c r="BP10" s="64"/>
      <c r="BQ10" s="7"/>
      <c r="BR10" s="15"/>
      <c r="BS10" s="22"/>
      <c r="BT10" s="25" t="str">
        <f>IF(BR10="","","～")</f>
        <v/>
      </c>
      <c r="BU10" s="22"/>
      <c r="BV10" s="32">
        <f>SUM(BU10-BR10)</f>
        <v>0</v>
      </c>
      <c r="BW10" s="32"/>
      <c r="BX10" s="43"/>
      <c r="BY10" s="43"/>
      <c r="BZ10" s="47" t="s">
        <v>5</v>
      </c>
      <c r="CA10" s="50"/>
      <c r="CB10" s="50"/>
      <c r="CC10" s="50"/>
      <c r="CD10" s="50"/>
      <c r="CE10" s="50"/>
      <c r="CF10" s="61"/>
      <c r="CG10" s="64"/>
      <c r="CH10" s="7"/>
      <c r="CI10" s="15"/>
      <c r="CJ10" s="22"/>
      <c r="CK10" s="25" t="str">
        <f>IF(CI10="","","～")</f>
        <v/>
      </c>
      <c r="CL10" s="22"/>
      <c r="CM10" s="32">
        <f>SUM(CL10-CI10)</f>
        <v>0</v>
      </c>
      <c r="CN10" s="32"/>
      <c r="CO10" s="43"/>
      <c r="CP10" s="43"/>
      <c r="CQ10" s="47" t="s">
        <v>5</v>
      </c>
      <c r="CR10" s="50"/>
      <c r="CS10" s="50"/>
      <c r="CT10" s="50"/>
      <c r="CU10" s="50"/>
      <c r="CV10" s="50"/>
      <c r="CW10" s="61"/>
      <c r="CX10" s="64"/>
      <c r="CY10" s="7"/>
      <c r="CZ10" s="15"/>
      <c r="DA10" s="22"/>
      <c r="DB10" s="25" t="str">
        <f>IF(CZ10="","","～")</f>
        <v/>
      </c>
      <c r="DC10" s="22"/>
      <c r="DD10" s="32">
        <f>SUM(DC10-CZ10)</f>
        <v>0</v>
      </c>
      <c r="DE10" s="32"/>
      <c r="DF10" s="43"/>
      <c r="DG10" s="43"/>
      <c r="DH10" s="47" t="s">
        <v>5</v>
      </c>
      <c r="DI10" s="50"/>
      <c r="DJ10" s="50"/>
      <c r="DK10" s="50"/>
      <c r="DL10" s="50"/>
      <c r="DM10" s="50"/>
      <c r="DN10" s="61"/>
      <c r="DO10" s="64"/>
      <c r="DP10" s="7"/>
      <c r="DQ10" s="15"/>
      <c r="DR10" s="22"/>
      <c r="DS10" s="25" t="str">
        <f>IF(DQ10="","","～")</f>
        <v/>
      </c>
      <c r="DT10" s="22"/>
      <c r="DU10" s="32">
        <f>SUM(DT10-DQ10)</f>
        <v>0</v>
      </c>
      <c r="DV10" s="32"/>
      <c r="DW10" s="43"/>
      <c r="DX10" s="43"/>
      <c r="DY10" s="47" t="s">
        <v>5</v>
      </c>
      <c r="DZ10" s="50"/>
      <c r="EA10" s="50"/>
      <c r="EB10" s="50"/>
      <c r="EC10" s="50"/>
      <c r="ED10" s="50"/>
      <c r="EE10" s="61"/>
      <c r="EF10" s="64"/>
      <c r="EG10" s="7"/>
      <c r="EH10" s="15"/>
      <c r="EI10" s="22"/>
      <c r="EJ10" s="25" t="str">
        <f>IF(EH10="","","～")</f>
        <v/>
      </c>
      <c r="EK10" s="22"/>
      <c r="EL10" s="32">
        <f>SUM(EK10-EH10)</f>
        <v>0</v>
      </c>
      <c r="EM10" s="32"/>
      <c r="EN10" s="43"/>
      <c r="EO10" s="43"/>
      <c r="EP10" s="47" t="s">
        <v>5</v>
      </c>
      <c r="EQ10" s="50"/>
      <c r="ER10" s="50"/>
      <c r="ES10" s="50"/>
      <c r="ET10" s="50"/>
      <c r="EU10" s="50"/>
      <c r="EV10" s="61"/>
      <c r="EW10" s="64"/>
      <c r="EX10" s="7"/>
      <c r="EY10" s="15"/>
      <c r="EZ10" s="22"/>
      <c r="FA10" s="25" t="str">
        <f>IF(EY10="","","～")</f>
        <v/>
      </c>
      <c r="FB10" s="22"/>
      <c r="FC10" s="32">
        <f>SUM(FB10-EY10)</f>
        <v>0</v>
      </c>
      <c r="FD10" s="32"/>
      <c r="FE10" s="43"/>
      <c r="FF10" s="43"/>
      <c r="FG10" s="47" t="s">
        <v>5</v>
      </c>
      <c r="FH10" s="50"/>
      <c r="FI10" s="50"/>
      <c r="FJ10" s="50"/>
      <c r="FK10" s="50"/>
      <c r="FL10" s="50"/>
      <c r="FM10" s="61"/>
      <c r="FN10" s="64"/>
    </row>
    <row r="11" spans="1:170" ht="19.5" customHeight="1">
      <c r="A11" s="8"/>
      <c r="B11" s="16"/>
      <c r="C11" s="23"/>
      <c r="D11" s="26" t="str">
        <f>IF(B11="","","～")</f>
        <v/>
      </c>
      <c r="E11" s="23"/>
      <c r="F11" s="33">
        <f>SUM(E11-B11)</f>
        <v>0</v>
      </c>
      <c r="G11" s="33"/>
      <c r="H11" s="41"/>
      <c r="I11" s="41"/>
      <c r="J11" s="48"/>
      <c r="K11" s="51"/>
      <c r="L11" s="51"/>
      <c r="M11" s="51"/>
      <c r="N11" s="51"/>
      <c r="O11" s="51"/>
      <c r="P11" s="62"/>
      <c r="Q11" s="64"/>
      <c r="R11" s="8"/>
      <c r="S11" s="16"/>
      <c r="T11" s="23"/>
      <c r="U11" s="26" t="str">
        <f>IF(S11="","","～")</f>
        <v/>
      </c>
      <c r="V11" s="23"/>
      <c r="W11" s="33">
        <f>SUM(V11-S11)</f>
        <v>0</v>
      </c>
      <c r="X11" s="33"/>
      <c r="Y11" s="41"/>
      <c r="Z11" s="41"/>
      <c r="AA11" s="48"/>
      <c r="AB11" s="51"/>
      <c r="AC11" s="51"/>
      <c r="AD11" s="51"/>
      <c r="AE11" s="51"/>
      <c r="AF11" s="51"/>
      <c r="AG11" s="62"/>
      <c r="AH11" s="64"/>
      <c r="AI11" s="8"/>
      <c r="AJ11" s="16"/>
      <c r="AK11" s="23"/>
      <c r="AL11" s="26" t="str">
        <f>IF(AJ11="","","～")</f>
        <v/>
      </c>
      <c r="AM11" s="23"/>
      <c r="AN11" s="33">
        <f>SUM(AM11-AJ11)</f>
        <v>0</v>
      </c>
      <c r="AO11" s="33"/>
      <c r="AP11" s="41"/>
      <c r="AQ11" s="41"/>
      <c r="AR11" s="48"/>
      <c r="AS11" s="51"/>
      <c r="AT11" s="51"/>
      <c r="AU11" s="51"/>
      <c r="AV11" s="51"/>
      <c r="AW11" s="51"/>
      <c r="AX11" s="62"/>
      <c r="AY11" s="64"/>
      <c r="AZ11" s="8"/>
      <c r="BA11" s="16"/>
      <c r="BB11" s="23"/>
      <c r="BC11" s="26" t="str">
        <f>IF(BA11="","","～")</f>
        <v/>
      </c>
      <c r="BD11" s="23"/>
      <c r="BE11" s="33">
        <f>SUM(BD11-BA11)</f>
        <v>0</v>
      </c>
      <c r="BF11" s="33"/>
      <c r="BG11" s="41"/>
      <c r="BH11" s="41"/>
      <c r="BI11" s="48"/>
      <c r="BJ11" s="51"/>
      <c r="BK11" s="51"/>
      <c r="BL11" s="51"/>
      <c r="BM11" s="51"/>
      <c r="BN11" s="51"/>
      <c r="BO11" s="62"/>
      <c r="BP11" s="64"/>
      <c r="BQ11" s="8"/>
      <c r="BR11" s="16"/>
      <c r="BS11" s="23"/>
      <c r="BT11" s="26" t="str">
        <f>IF(BR11="","","～")</f>
        <v/>
      </c>
      <c r="BU11" s="23"/>
      <c r="BV11" s="33">
        <f>SUM(BU11-BR11)</f>
        <v>0</v>
      </c>
      <c r="BW11" s="33"/>
      <c r="BX11" s="41"/>
      <c r="BY11" s="41"/>
      <c r="BZ11" s="48"/>
      <c r="CA11" s="51"/>
      <c r="CB11" s="51"/>
      <c r="CC11" s="51"/>
      <c r="CD11" s="51"/>
      <c r="CE11" s="51"/>
      <c r="CF11" s="62"/>
      <c r="CG11" s="64"/>
      <c r="CH11" s="8"/>
      <c r="CI11" s="16"/>
      <c r="CJ11" s="23"/>
      <c r="CK11" s="26" t="str">
        <f>IF(CI11="","","～")</f>
        <v/>
      </c>
      <c r="CL11" s="23"/>
      <c r="CM11" s="33">
        <f>SUM(CL11-CI11)</f>
        <v>0</v>
      </c>
      <c r="CN11" s="33"/>
      <c r="CO11" s="41"/>
      <c r="CP11" s="41"/>
      <c r="CQ11" s="48"/>
      <c r="CR11" s="51"/>
      <c r="CS11" s="51"/>
      <c r="CT11" s="51"/>
      <c r="CU11" s="51"/>
      <c r="CV11" s="51"/>
      <c r="CW11" s="62"/>
      <c r="CX11" s="64"/>
      <c r="CY11" s="8"/>
      <c r="CZ11" s="16"/>
      <c r="DA11" s="23"/>
      <c r="DB11" s="26" t="str">
        <f>IF(CZ11="","","～")</f>
        <v/>
      </c>
      <c r="DC11" s="23"/>
      <c r="DD11" s="33">
        <f>SUM(DC11-CZ11)</f>
        <v>0</v>
      </c>
      <c r="DE11" s="33"/>
      <c r="DF11" s="41"/>
      <c r="DG11" s="41"/>
      <c r="DH11" s="48"/>
      <c r="DI11" s="51"/>
      <c r="DJ11" s="51"/>
      <c r="DK11" s="51"/>
      <c r="DL11" s="51"/>
      <c r="DM11" s="51"/>
      <c r="DN11" s="62"/>
      <c r="DO11" s="64"/>
      <c r="DP11" s="8"/>
      <c r="DQ11" s="16"/>
      <c r="DR11" s="23"/>
      <c r="DS11" s="26" t="str">
        <f>IF(DQ11="","","～")</f>
        <v/>
      </c>
      <c r="DT11" s="23"/>
      <c r="DU11" s="33">
        <f>SUM(DT11-DQ11)</f>
        <v>0</v>
      </c>
      <c r="DV11" s="33"/>
      <c r="DW11" s="41"/>
      <c r="DX11" s="41"/>
      <c r="DY11" s="48"/>
      <c r="DZ11" s="51"/>
      <c r="EA11" s="51"/>
      <c r="EB11" s="51"/>
      <c r="EC11" s="51"/>
      <c r="ED11" s="51"/>
      <c r="EE11" s="62"/>
      <c r="EF11" s="64"/>
      <c r="EG11" s="8"/>
      <c r="EH11" s="16"/>
      <c r="EI11" s="23"/>
      <c r="EJ11" s="26" t="str">
        <f>IF(EH11="","","～")</f>
        <v/>
      </c>
      <c r="EK11" s="23"/>
      <c r="EL11" s="33">
        <f>SUM(EK11-EH11)</f>
        <v>0</v>
      </c>
      <c r="EM11" s="33"/>
      <c r="EN11" s="41"/>
      <c r="EO11" s="41"/>
      <c r="EP11" s="48"/>
      <c r="EQ11" s="51"/>
      <c r="ER11" s="51"/>
      <c r="ES11" s="51"/>
      <c r="ET11" s="51"/>
      <c r="EU11" s="51"/>
      <c r="EV11" s="62"/>
      <c r="EW11" s="64"/>
      <c r="EX11" s="8"/>
      <c r="EY11" s="16"/>
      <c r="EZ11" s="23"/>
      <c r="FA11" s="26" t="str">
        <f>IF(EY11="","","～")</f>
        <v/>
      </c>
      <c r="FB11" s="23"/>
      <c r="FC11" s="33">
        <f>SUM(FB11-EY11)</f>
        <v>0</v>
      </c>
      <c r="FD11" s="33"/>
      <c r="FE11" s="41"/>
      <c r="FF11" s="41"/>
      <c r="FG11" s="48"/>
      <c r="FH11" s="51"/>
      <c r="FI11" s="51"/>
      <c r="FJ11" s="51"/>
      <c r="FK11" s="51"/>
      <c r="FL11" s="51"/>
      <c r="FM11" s="62"/>
      <c r="FN11" s="64"/>
    </row>
    <row r="12" spans="1:170" ht="19.5" customHeight="1">
      <c r="A12" s="8"/>
      <c r="B12" s="16"/>
      <c r="C12" s="23"/>
      <c r="D12" s="26" t="str">
        <f>IF(B12="","","～")</f>
        <v/>
      </c>
      <c r="E12" s="27"/>
      <c r="F12" s="33">
        <f>SUM(E12-B12)</f>
        <v>0</v>
      </c>
      <c r="G12" s="33"/>
      <c r="H12" s="41"/>
      <c r="I12" s="41"/>
      <c r="J12" s="48"/>
      <c r="K12" s="51"/>
      <c r="L12" s="51"/>
      <c r="M12" s="51"/>
      <c r="N12" s="51"/>
      <c r="O12" s="51"/>
      <c r="P12" s="62"/>
      <c r="Q12" s="64"/>
      <c r="R12" s="8"/>
      <c r="S12" s="16"/>
      <c r="T12" s="23"/>
      <c r="U12" s="26" t="str">
        <f>IF(S12="","","～")</f>
        <v/>
      </c>
      <c r="V12" s="27"/>
      <c r="W12" s="33">
        <f>SUM(V12-S12)</f>
        <v>0</v>
      </c>
      <c r="X12" s="33"/>
      <c r="Y12" s="41"/>
      <c r="Z12" s="41"/>
      <c r="AA12" s="48"/>
      <c r="AB12" s="51"/>
      <c r="AC12" s="51"/>
      <c r="AD12" s="51"/>
      <c r="AE12" s="51"/>
      <c r="AF12" s="51"/>
      <c r="AG12" s="62"/>
      <c r="AH12" s="64"/>
      <c r="AI12" s="8"/>
      <c r="AJ12" s="16"/>
      <c r="AK12" s="23"/>
      <c r="AL12" s="26" t="str">
        <f>IF(AJ12="","","～")</f>
        <v/>
      </c>
      <c r="AM12" s="27"/>
      <c r="AN12" s="33">
        <f>SUM(AM12-AJ12)</f>
        <v>0</v>
      </c>
      <c r="AO12" s="33"/>
      <c r="AP12" s="41"/>
      <c r="AQ12" s="41"/>
      <c r="AR12" s="48"/>
      <c r="AS12" s="51"/>
      <c r="AT12" s="51"/>
      <c r="AU12" s="51"/>
      <c r="AV12" s="51"/>
      <c r="AW12" s="51"/>
      <c r="AX12" s="62"/>
      <c r="AY12" s="64"/>
      <c r="AZ12" s="8"/>
      <c r="BA12" s="16"/>
      <c r="BB12" s="23"/>
      <c r="BC12" s="26" t="str">
        <f>IF(BA12="","","～")</f>
        <v/>
      </c>
      <c r="BD12" s="27"/>
      <c r="BE12" s="33">
        <f>SUM(BD12-BA12)</f>
        <v>0</v>
      </c>
      <c r="BF12" s="33"/>
      <c r="BG12" s="41"/>
      <c r="BH12" s="41"/>
      <c r="BI12" s="48"/>
      <c r="BJ12" s="51"/>
      <c r="BK12" s="51"/>
      <c r="BL12" s="51"/>
      <c r="BM12" s="51"/>
      <c r="BN12" s="51"/>
      <c r="BO12" s="62"/>
      <c r="BP12" s="64"/>
      <c r="BQ12" s="8"/>
      <c r="BR12" s="16"/>
      <c r="BS12" s="23"/>
      <c r="BT12" s="26" t="str">
        <f>IF(BR12="","","～")</f>
        <v/>
      </c>
      <c r="BU12" s="27"/>
      <c r="BV12" s="33">
        <f>SUM(BU12-BR12)</f>
        <v>0</v>
      </c>
      <c r="BW12" s="33"/>
      <c r="BX12" s="41"/>
      <c r="BY12" s="41"/>
      <c r="BZ12" s="48"/>
      <c r="CA12" s="51"/>
      <c r="CB12" s="51"/>
      <c r="CC12" s="51"/>
      <c r="CD12" s="51"/>
      <c r="CE12" s="51"/>
      <c r="CF12" s="62"/>
      <c r="CG12" s="64"/>
      <c r="CH12" s="8"/>
      <c r="CI12" s="16"/>
      <c r="CJ12" s="23"/>
      <c r="CK12" s="26" t="str">
        <f>IF(CI12="","","～")</f>
        <v/>
      </c>
      <c r="CL12" s="27"/>
      <c r="CM12" s="33">
        <f>SUM(CL12-CI12)</f>
        <v>0</v>
      </c>
      <c r="CN12" s="33"/>
      <c r="CO12" s="41"/>
      <c r="CP12" s="41"/>
      <c r="CQ12" s="48"/>
      <c r="CR12" s="51"/>
      <c r="CS12" s="51"/>
      <c r="CT12" s="51"/>
      <c r="CU12" s="51"/>
      <c r="CV12" s="51"/>
      <c r="CW12" s="62"/>
      <c r="CX12" s="64"/>
      <c r="CY12" s="8"/>
      <c r="CZ12" s="16"/>
      <c r="DA12" s="23"/>
      <c r="DB12" s="26" t="str">
        <f>IF(CZ12="","","～")</f>
        <v/>
      </c>
      <c r="DC12" s="27"/>
      <c r="DD12" s="33">
        <f>SUM(DC12-CZ12)</f>
        <v>0</v>
      </c>
      <c r="DE12" s="33"/>
      <c r="DF12" s="41"/>
      <c r="DG12" s="41"/>
      <c r="DH12" s="48"/>
      <c r="DI12" s="51"/>
      <c r="DJ12" s="51"/>
      <c r="DK12" s="51"/>
      <c r="DL12" s="51"/>
      <c r="DM12" s="51"/>
      <c r="DN12" s="62"/>
      <c r="DO12" s="64"/>
      <c r="DP12" s="8"/>
      <c r="DQ12" s="16"/>
      <c r="DR12" s="23"/>
      <c r="DS12" s="26" t="str">
        <f>IF(DQ12="","","～")</f>
        <v/>
      </c>
      <c r="DT12" s="27"/>
      <c r="DU12" s="33">
        <f>SUM(DT12-DQ12)</f>
        <v>0</v>
      </c>
      <c r="DV12" s="33"/>
      <c r="DW12" s="41"/>
      <c r="DX12" s="41"/>
      <c r="DY12" s="48"/>
      <c r="DZ12" s="51"/>
      <c r="EA12" s="51"/>
      <c r="EB12" s="51"/>
      <c r="EC12" s="51"/>
      <c r="ED12" s="51"/>
      <c r="EE12" s="62"/>
      <c r="EF12" s="64"/>
      <c r="EG12" s="8"/>
      <c r="EH12" s="16"/>
      <c r="EI12" s="23"/>
      <c r="EJ12" s="26" t="str">
        <f>IF(EH12="","","～")</f>
        <v/>
      </c>
      <c r="EK12" s="27"/>
      <c r="EL12" s="33">
        <f>SUM(EK12-EH12)</f>
        <v>0</v>
      </c>
      <c r="EM12" s="33"/>
      <c r="EN12" s="41"/>
      <c r="EO12" s="41"/>
      <c r="EP12" s="48"/>
      <c r="EQ12" s="51"/>
      <c r="ER12" s="51"/>
      <c r="ES12" s="51"/>
      <c r="ET12" s="51"/>
      <c r="EU12" s="51"/>
      <c r="EV12" s="62"/>
      <c r="EW12" s="64"/>
      <c r="EX12" s="8"/>
      <c r="EY12" s="16"/>
      <c r="EZ12" s="23"/>
      <c r="FA12" s="26" t="str">
        <f>IF(EY12="","","～")</f>
        <v/>
      </c>
      <c r="FB12" s="27"/>
      <c r="FC12" s="33">
        <f>SUM(FB12-EY12)</f>
        <v>0</v>
      </c>
      <c r="FD12" s="33"/>
      <c r="FE12" s="41"/>
      <c r="FF12" s="41"/>
      <c r="FG12" s="48"/>
      <c r="FH12" s="51"/>
      <c r="FI12" s="51"/>
      <c r="FJ12" s="51"/>
      <c r="FK12" s="51"/>
      <c r="FL12" s="51"/>
      <c r="FM12" s="62"/>
      <c r="FN12" s="64"/>
    </row>
    <row r="13" spans="1:170" ht="19.5" customHeight="1">
      <c r="A13" s="9"/>
      <c r="B13" s="16"/>
      <c r="C13" s="23"/>
      <c r="D13" s="26" t="str">
        <f>IF(B13="","","～")</f>
        <v/>
      </c>
      <c r="E13" s="23"/>
      <c r="F13" s="33">
        <f>SUM(E13-B13)</f>
        <v>0</v>
      </c>
      <c r="G13" s="33"/>
      <c r="H13" s="41"/>
      <c r="I13" s="41"/>
      <c r="J13" s="48" t="s">
        <v>9</v>
      </c>
      <c r="K13" s="52"/>
      <c r="L13" s="52"/>
      <c r="M13" s="52"/>
      <c r="N13" s="52"/>
      <c r="O13" s="52"/>
      <c r="P13" s="62"/>
      <c r="Q13" s="64"/>
      <c r="R13" s="9"/>
      <c r="S13" s="16"/>
      <c r="T13" s="23"/>
      <c r="U13" s="26" t="str">
        <f>IF(S13="","","～")</f>
        <v/>
      </c>
      <c r="V13" s="23"/>
      <c r="W13" s="33">
        <f>SUM(V13-S13)</f>
        <v>0</v>
      </c>
      <c r="X13" s="33"/>
      <c r="Y13" s="41"/>
      <c r="Z13" s="41"/>
      <c r="AA13" s="48" t="s">
        <v>9</v>
      </c>
      <c r="AB13" s="52"/>
      <c r="AC13" s="52"/>
      <c r="AD13" s="52"/>
      <c r="AE13" s="52"/>
      <c r="AF13" s="52"/>
      <c r="AG13" s="62"/>
      <c r="AH13" s="64"/>
      <c r="AI13" s="9"/>
      <c r="AJ13" s="16"/>
      <c r="AK13" s="23"/>
      <c r="AL13" s="26" t="str">
        <f>IF(AJ13="","","～")</f>
        <v/>
      </c>
      <c r="AM13" s="23"/>
      <c r="AN13" s="33">
        <f>SUM(AM13-AJ13)</f>
        <v>0</v>
      </c>
      <c r="AO13" s="33"/>
      <c r="AP13" s="41"/>
      <c r="AQ13" s="41"/>
      <c r="AR13" s="48" t="s">
        <v>9</v>
      </c>
      <c r="AS13" s="52"/>
      <c r="AT13" s="52"/>
      <c r="AU13" s="52"/>
      <c r="AV13" s="52"/>
      <c r="AW13" s="52"/>
      <c r="AX13" s="62"/>
      <c r="AY13" s="64"/>
      <c r="AZ13" s="9"/>
      <c r="BA13" s="16"/>
      <c r="BB13" s="23"/>
      <c r="BC13" s="26" t="str">
        <f>IF(BA13="","","～")</f>
        <v/>
      </c>
      <c r="BD13" s="23"/>
      <c r="BE13" s="33">
        <f>SUM(BD13-BA13)</f>
        <v>0</v>
      </c>
      <c r="BF13" s="33"/>
      <c r="BG13" s="41"/>
      <c r="BH13" s="41"/>
      <c r="BI13" s="48" t="s">
        <v>9</v>
      </c>
      <c r="BJ13" s="52"/>
      <c r="BK13" s="52"/>
      <c r="BL13" s="52"/>
      <c r="BM13" s="52"/>
      <c r="BN13" s="52"/>
      <c r="BO13" s="62"/>
      <c r="BP13" s="64"/>
      <c r="BQ13" s="9"/>
      <c r="BR13" s="16"/>
      <c r="BS13" s="23"/>
      <c r="BT13" s="26" t="str">
        <f>IF(BR13="","","～")</f>
        <v/>
      </c>
      <c r="BU13" s="23"/>
      <c r="BV13" s="33">
        <f>SUM(BU13-BR13)</f>
        <v>0</v>
      </c>
      <c r="BW13" s="33"/>
      <c r="BX13" s="41"/>
      <c r="BY13" s="41"/>
      <c r="BZ13" s="48" t="s">
        <v>9</v>
      </c>
      <c r="CA13" s="52"/>
      <c r="CB13" s="52"/>
      <c r="CC13" s="52"/>
      <c r="CD13" s="52"/>
      <c r="CE13" s="52"/>
      <c r="CF13" s="62"/>
      <c r="CG13" s="64"/>
      <c r="CH13" s="9"/>
      <c r="CI13" s="16"/>
      <c r="CJ13" s="23"/>
      <c r="CK13" s="26" t="str">
        <f>IF(CI13="","","～")</f>
        <v/>
      </c>
      <c r="CL13" s="23"/>
      <c r="CM13" s="33">
        <f>SUM(CL13-CI13)</f>
        <v>0</v>
      </c>
      <c r="CN13" s="33"/>
      <c r="CO13" s="41"/>
      <c r="CP13" s="41"/>
      <c r="CQ13" s="48" t="s">
        <v>9</v>
      </c>
      <c r="CR13" s="52"/>
      <c r="CS13" s="52"/>
      <c r="CT13" s="52"/>
      <c r="CU13" s="52"/>
      <c r="CV13" s="52"/>
      <c r="CW13" s="62"/>
      <c r="CX13" s="64"/>
      <c r="CY13" s="9"/>
      <c r="CZ13" s="16"/>
      <c r="DA13" s="23"/>
      <c r="DB13" s="26" t="str">
        <f>IF(CZ13="","","～")</f>
        <v/>
      </c>
      <c r="DC13" s="23"/>
      <c r="DD13" s="33">
        <f>SUM(DC13-CZ13)</f>
        <v>0</v>
      </c>
      <c r="DE13" s="33"/>
      <c r="DF13" s="41"/>
      <c r="DG13" s="41"/>
      <c r="DH13" s="48" t="s">
        <v>9</v>
      </c>
      <c r="DI13" s="52"/>
      <c r="DJ13" s="52"/>
      <c r="DK13" s="52"/>
      <c r="DL13" s="52"/>
      <c r="DM13" s="52"/>
      <c r="DN13" s="62"/>
      <c r="DO13" s="64"/>
      <c r="DP13" s="9"/>
      <c r="DQ13" s="16"/>
      <c r="DR13" s="23"/>
      <c r="DS13" s="26" t="str">
        <f>IF(DQ13="","","～")</f>
        <v/>
      </c>
      <c r="DT13" s="23"/>
      <c r="DU13" s="33">
        <f>SUM(DT13-DQ13)</f>
        <v>0</v>
      </c>
      <c r="DV13" s="33"/>
      <c r="DW13" s="41"/>
      <c r="DX13" s="41"/>
      <c r="DY13" s="48" t="s">
        <v>9</v>
      </c>
      <c r="DZ13" s="52"/>
      <c r="EA13" s="52"/>
      <c r="EB13" s="52"/>
      <c r="EC13" s="52"/>
      <c r="ED13" s="52"/>
      <c r="EE13" s="62"/>
      <c r="EF13" s="64"/>
      <c r="EG13" s="9"/>
      <c r="EH13" s="16"/>
      <c r="EI13" s="23"/>
      <c r="EJ13" s="26" t="str">
        <f>IF(EH13="","","～")</f>
        <v/>
      </c>
      <c r="EK13" s="23"/>
      <c r="EL13" s="33">
        <f>SUM(EK13-EH13)</f>
        <v>0</v>
      </c>
      <c r="EM13" s="33"/>
      <c r="EN13" s="41"/>
      <c r="EO13" s="41"/>
      <c r="EP13" s="48" t="s">
        <v>9</v>
      </c>
      <c r="EQ13" s="52"/>
      <c r="ER13" s="52"/>
      <c r="ES13" s="52"/>
      <c r="ET13" s="52"/>
      <c r="EU13" s="52"/>
      <c r="EV13" s="62"/>
      <c r="EW13" s="64"/>
      <c r="EX13" s="9"/>
      <c r="EY13" s="16"/>
      <c r="EZ13" s="23"/>
      <c r="FA13" s="26" t="str">
        <f>IF(EY13="","","～")</f>
        <v/>
      </c>
      <c r="FB13" s="23"/>
      <c r="FC13" s="33">
        <f>SUM(FB13-EY13)</f>
        <v>0</v>
      </c>
      <c r="FD13" s="33"/>
      <c r="FE13" s="41"/>
      <c r="FF13" s="41"/>
      <c r="FG13" s="48" t="s">
        <v>9</v>
      </c>
      <c r="FH13" s="52"/>
      <c r="FI13" s="52"/>
      <c r="FJ13" s="52"/>
      <c r="FK13" s="52"/>
      <c r="FL13" s="52"/>
      <c r="FM13" s="62"/>
      <c r="FN13" s="64"/>
    </row>
    <row r="14" spans="1:170" ht="21" customHeight="1">
      <c r="A14" s="10"/>
      <c r="B14" s="17">
        <f>FLOOR((SUM(IF(A10=A15,0,F14)+(IF(B9=0,F9,0)))),"0：10")</f>
        <v>0</v>
      </c>
      <c r="C14" s="24"/>
      <c r="D14" s="24"/>
      <c r="E14" s="28"/>
      <c r="F14" s="34">
        <f>MOD(SUM(F10:F13),60)+"0:0:1"</f>
        <v>1.1574074074074073e-005</v>
      </c>
      <c r="G14" s="34">
        <f>MOD(SUM(G10:G13),60)+"0:0:1"</f>
        <v>1.1574074074074073e-005</v>
      </c>
      <c r="H14" s="42" t="s">
        <v>15</v>
      </c>
      <c r="I14" s="42" t="s">
        <v>15</v>
      </c>
      <c r="J14" s="49"/>
      <c r="K14" s="53"/>
      <c r="L14" s="53"/>
      <c r="M14" s="53"/>
      <c r="N14" s="53"/>
      <c r="O14" s="53"/>
      <c r="P14" s="63"/>
      <c r="Q14" s="64"/>
      <c r="R14" s="10"/>
      <c r="S14" s="17">
        <f>FLOOR((SUM(IF(R10=R15,0,W14)+(IF(S9=0,W9,0)))),"0：10")</f>
        <v>0</v>
      </c>
      <c r="T14" s="24"/>
      <c r="U14" s="24"/>
      <c r="V14" s="28"/>
      <c r="W14" s="34">
        <f>MOD(SUM(W10:W13),60)+"0:0:1"</f>
        <v>1.1574074074074073e-005</v>
      </c>
      <c r="X14" s="34">
        <f>MOD(SUM(X10:X13),60)+"0:0:1"</f>
        <v>1.1574074074074073e-005</v>
      </c>
      <c r="Y14" s="42" t="s">
        <v>15</v>
      </c>
      <c r="Z14" s="42" t="s">
        <v>15</v>
      </c>
      <c r="AA14" s="49"/>
      <c r="AB14" s="53"/>
      <c r="AC14" s="53"/>
      <c r="AD14" s="53"/>
      <c r="AE14" s="53"/>
      <c r="AF14" s="53"/>
      <c r="AG14" s="63"/>
      <c r="AH14" s="64"/>
      <c r="AI14" s="10"/>
      <c r="AJ14" s="17">
        <f>FLOOR((SUM(IF(AI10=AI15,0,AN14)+(IF(AJ9=0,AN9,0)))),"0：10")</f>
        <v>0</v>
      </c>
      <c r="AK14" s="24"/>
      <c r="AL14" s="24"/>
      <c r="AM14" s="28"/>
      <c r="AN14" s="34">
        <f>MOD(SUM(AN10:AN13),60)+"0:0:1"</f>
        <v>1.1574074074074073e-005</v>
      </c>
      <c r="AO14" s="34">
        <f>MOD(SUM(AO10:AO13),60)+"0:0:1"</f>
        <v>1.1574074074074073e-005</v>
      </c>
      <c r="AP14" s="42" t="s">
        <v>15</v>
      </c>
      <c r="AQ14" s="42" t="s">
        <v>15</v>
      </c>
      <c r="AR14" s="49"/>
      <c r="AS14" s="53"/>
      <c r="AT14" s="53"/>
      <c r="AU14" s="53"/>
      <c r="AV14" s="53"/>
      <c r="AW14" s="53"/>
      <c r="AX14" s="63"/>
      <c r="AY14" s="64"/>
      <c r="AZ14" s="10"/>
      <c r="BA14" s="17">
        <f>FLOOR((SUM(IF(AZ10=AZ15,0,BE14)+(IF(BA9=0,BE9,0)))),"0：10")</f>
        <v>0</v>
      </c>
      <c r="BB14" s="24"/>
      <c r="BC14" s="24"/>
      <c r="BD14" s="28"/>
      <c r="BE14" s="34">
        <f>MOD(SUM(BE10:BE13),60)+"0:0:1"</f>
        <v>1.1574074074074073e-005</v>
      </c>
      <c r="BF14" s="34">
        <f>MOD(SUM(BF10:BF13),60)+"0:0:1"</f>
        <v>1.1574074074074073e-005</v>
      </c>
      <c r="BG14" s="42" t="s">
        <v>15</v>
      </c>
      <c r="BH14" s="42" t="s">
        <v>15</v>
      </c>
      <c r="BI14" s="49"/>
      <c r="BJ14" s="53"/>
      <c r="BK14" s="53"/>
      <c r="BL14" s="53"/>
      <c r="BM14" s="53"/>
      <c r="BN14" s="53"/>
      <c r="BO14" s="63"/>
      <c r="BP14" s="64"/>
      <c r="BQ14" s="10"/>
      <c r="BR14" s="17">
        <f>FLOOR((SUM(IF(BQ10=BQ15,0,BV14)+(IF(BR9=0,BV9,0)))),"0：10")</f>
        <v>0</v>
      </c>
      <c r="BS14" s="24"/>
      <c r="BT14" s="24"/>
      <c r="BU14" s="28"/>
      <c r="BV14" s="34">
        <f>MOD(SUM(BV10:BV13),60)+"0:0:1"</f>
        <v>1.1574074074074073e-005</v>
      </c>
      <c r="BW14" s="34">
        <f>MOD(SUM(BW10:BW13),60)+"0:0:1"</f>
        <v>1.1574074074074073e-005</v>
      </c>
      <c r="BX14" s="42" t="s">
        <v>15</v>
      </c>
      <c r="BY14" s="42" t="s">
        <v>15</v>
      </c>
      <c r="BZ14" s="49"/>
      <c r="CA14" s="53"/>
      <c r="CB14" s="53"/>
      <c r="CC14" s="53"/>
      <c r="CD14" s="53"/>
      <c r="CE14" s="53"/>
      <c r="CF14" s="63"/>
      <c r="CG14" s="64"/>
      <c r="CH14" s="10"/>
      <c r="CI14" s="17">
        <f>FLOOR((SUM(IF(CH10=CH15,0,CM14)+(IF(CI9=0,CM9,0)))),"0：10")</f>
        <v>0</v>
      </c>
      <c r="CJ14" s="24"/>
      <c r="CK14" s="24"/>
      <c r="CL14" s="28"/>
      <c r="CM14" s="34">
        <f>MOD(SUM(CM10:CM13),60)+"0:0:1"</f>
        <v>1.1574074074074073e-005</v>
      </c>
      <c r="CN14" s="34">
        <f>MOD(SUM(CN10:CN13),60)+"0:0:1"</f>
        <v>1.1574074074074073e-005</v>
      </c>
      <c r="CO14" s="42" t="s">
        <v>15</v>
      </c>
      <c r="CP14" s="42" t="s">
        <v>15</v>
      </c>
      <c r="CQ14" s="49"/>
      <c r="CR14" s="53"/>
      <c r="CS14" s="53"/>
      <c r="CT14" s="53"/>
      <c r="CU14" s="53"/>
      <c r="CV14" s="53"/>
      <c r="CW14" s="63"/>
      <c r="CX14" s="64"/>
      <c r="CY14" s="10"/>
      <c r="CZ14" s="17">
        <f>FLOOR((SUM(IF(CY10=CY15,0,DD14)+(IF(CZ9=0,DD9,0)))),"0：10")</f>
        <v>0</v>
      </c>
      <c r="DA14" s="24"/>
      <c r="DB14" s="24"/>
      <c r="DC14" s="28"/>
      <c r="DD14" s="34">
        <f>MOD(SUM(DD10:DD13),60)+"0:0:1"</f>
        <v>1.1574074074074073e-005</v>
      </c>
      <c r="DE14" s="34">
        <f>MOD(SUM(DE10:DE13),60)+"0:0:1"</f>
        <v>1.1574074074074073e-005</v>
      </c>
      <c r="DF14" s="42" t="s">
        <v>15</v>
      </c>
      <c r="DG14" s="42" t="s">
        <v>15</v>
      </c>
      <c r="DH14" s="49"/>
      <c r="DI14" s="53"/>
      <c r="DJ14" s="53"/>
      <c r="DK14" s="53"/>
      <c r="DL14" s="53"/>
      <c r="DM14" s="53"/>
      <c r="DN14" s="63"/>
      <c r="DO14" s="64"/>
      <c r="DP14" s="10"/>
      <c r="DQ14" s="17">
        <f>FLOOR((SUM(IF(DP10=DP15,0,DU14)+(IF(DQ9=0,DU9,0)))),"0：10")</f>
        <v>0</v>
      </c>
      <c r="DR14" s="24"/>
      <c r="DS14" s="24"/>
      <c r="DT14" s="28"/>
      <c r="DU14" s="34">
        <f>MOD(SUM(DU10:DU13),60)+"0:0:1"</f>
        <v>1.1574074074074073e-005</v>
      </c>
      <c r="DV14" s="34">
        <f>MOD(SUM(DV10:DV13),60)+"0:0:1"</f>
        <v>1.1574074074074073e-005</v>
      </c>
      <c r="DW14" s="42" t="s">
        <v>15</v>
      </c>
      <c r="DX14" s="42" t="s">
        <v>15</v>
      </c>
      <c r="DY14" s="49"/>
      <c r="DZ14" s="53"/>
      <c r="EA14" s="53"/>
      <c r="EB14" s="53"/>
      <c r="EC14" s="53"/>
      <c r="ED14" s="53"/>
      <c r="EE14" s="63"/>
      <c r="EF14" s="64"/>
      <c r="EG14" s="10"/>
      <c r="EH14" s="17">
        <f>FLOOR((SUM(IF(EG10=EG15,0,EL14)+(IF(EH9=0,EL9,0)))),"0：10")</f>
        <v>0</v>
      </c>
      <c r="EI14" s="24"/>
      <c r="EJ14" s="24"/>
      <c r="EK14" s="28"/>
      <c r="EL14" s="34">
        <f>MOD(SUM(EL10:EL13),60)+"0:0:1"</f>
        <v>1.1574074074074073e-005</v>
      </c>
      <c r="EM14" s="34">
        <f>MOD(SUM(EM10:EM13),60)+"0:0:1"</f>
        <v>1.1574074074074073e-005</v>
      </c>
      <c r="EN14" s="42" t="s">
        <v>15</v>
      </c>
      <c r="EO14" s="42" t="s">
        <v>15</v>
      </c>
      <c r="EP14" s="49"/>
      <c r="EQ14" s="53"/>
      <c r="ER14" s="53"/>
      <c r="ES14" s="53"/>
      <c r="ET14" s="53"/>
      <c r="EU14" s="53"/>
      <c r="EV14" s="63"/>
      <c r="EW14" s="64"/>
      <c r="EX14" s="10"/>
      <c r="EY14" s="17">
        <f>FLOOR((SUM(IF(EX10=EX15,0,FC14)+(IF(EY9=0,FC9,0)))),"0：10")</f>
        <v>0</v>
      </c>
      <c r="EZ14" s="24"/>
      <c r="FA14" s="24"/>
      <c r="FB14" s="28"/>
      <c r="FC14" s="34">
        <f>MOD(SUM(FC10:FC13),60)+"0:0:1"</f>
        <v>1.1574074074074073e-005</v>
      </c>
      <c r="FD14" s="34">
        <f>MOD(SUM(FD10:FD13),60)+"0:0:1"</f>
        <v>1.1574074074074073e-005</v>
      </c>
      <c r="FE14" s="42" t="s">
        <v>15</v>
      </c>
      <c r="FF14" s="42" t="s">
        <v>15</v>
      </c>
      <c r="FG14" s="49"/>
      <c r="FH14" s="53"/>
      <c r="FI14" s="53"/>
      <c r="FJ14" s="53"/>
      <c r="FK14" s="53"/>
      <c r="FL14" s="53"/>
      <c r="FM14" s="63"/>
      <c r="FN14" s="64"/>
    </row>
    <row r="15" spans="1:170" ht="19.5" customHeight="1">
      <c r="A15" s="7"/>
      <c r="B15" s="15"/>
      <c r="C15" s="22"/>
      <c r="D15" s="25" t="str">
        <f>IF(B15="","","～")</f>
        <v/>
      </c>
      <c r="E15" s="22"/>
      <c r="F15" s="32">
        <f>SUM(E15-B15)</f>
        <v>0</v>
      </c>
      <c r="G15" s="32"/>
      <c r="H15" s="43"/>
      <c r="I15" s="43"/>
      <c r="J15" s="47" t="s">
        <v>5</v>
      </c>
      <c r="K15" s="50"/>
      <c r="L15" s="50"/>
      <c r="M15" s="50"/>
      <c r="N15" s="50"/>
      <c r="O15" s="50"/>
      <c r="P15" s="61"/>
      <c r="Q15" s="64"/>
      <c r="R15" s="7"/>
      <c r="S15" s="15"/>
      <c r="T15" s="22"/>
      <c r="U15" s="25" t="str">
        <f>IF(S15="","","～")</f>
        <v/>
      </c>
      <c r="V15" s="22"/>
      <c r="W15" s="32">
        <f>SUM(V15-S15)</f>
        <v>0</v>
      </c>
      <c r="X15" s="32"/>
      <c r="Y15" s="43"/>
      <c r="Z15" s="43"/>
      <c r="AA15" s="47" t="s">
        <v>5</v>
      </c>
      <c r="AB15" s="50"/>
      <c r="AC15" s="50"/>
      <c r="AD15" s="50"/>
      <c r="AE15" s="50"/>
      <c r="AF15" s="50"/>
      <c r="AG15" s="61"/>
      <c r="AH15" s="64"/>
      <c r="AI15" s="7"/>
      <c r="AJ15" s="15"/>
      <c r="AK15" s="22"/>
      <c r="AL15" s="25" t="str">
        <f>IF(AJ15="","","～")</f>
        <v/>
      </c>
      <c r="AM15" s="22"/>
      <c r="AN15" s="32">
        <f>SUM(AM15-AJ15)</f>
        <v>0</v>
      </c>
      <c r="AO15" s="32"/>
      <c r="AP15" s="43"/>
      <c r="AQ15" s="43"/>
      <c r="AR15" s="47" t="s">
        <v>5</v>
      </c>
      <c r="AS15" s="50"/>
      <c r="AT15" s="50"/>
      <c r="AU15" s="50"/>
      <c r="AV15" s="50"/>
      <c r="AW15" s="50"/>
      <c r="AX15" s="61"/>
      <c r="AY15" s="64"/>
      <c r="AZ15" s="7"/>
      <c r="BA15" s="15"/>
      <c r="BB15" s="22"/>
      <c r="BC15" s="25" t="str">
        <f>IF(BA15="","","～")</f>
        <v/>
      </c>
      <c r="BD15" s="22"/>
      <c r="BE15" s="32">
        <f>SUM(BD15-BA15)</f>
        <v>0</v>
      </c>
      <c r="BF15" s="32"/>
      <c r="BG15" s="43"/>
      <c r="BH15" s="43"/>
      <c r="BI15" s="47" t="s">
        <v>5</v>
      </c>
      <c r="BJ15" s="50"/>
      <c r="BK15" s="50"/>
      <c r="BL15" s="50"/>
      <c r="BM15" s="50"/>
      <c r="BN15" s="50"/>
      <c r="BO15" s="61"/>
      <c r="BP15" s="64"/>
      <c r="BQ15" s="7"/>
      <c r="BR15" s="15"/>
      <c r="BS15" s="22"/>
      <c r="BT15" s="25" t="str">
        <f>IF(BR15="","","～")</f>
        <v/>
      </c>
      <c r="BU15" s="22"/>
      <c r="BV15" s="32">
        <f>SUM(BU15-BR15)</f>
        <v>0</v>
      </c>
      <c r="BW15" s="32"/>
      <c r="BX15" s="43"/>
      <c r="BY15" s="43"/>
      <c r="BZ15" s="47" t="s">
        <v>5</v>
      </c>
      <c r="CA15" s="50"/>
      <c r="CB15" s="50"/>
      <c r="CC15" s="50"/>
      <c r="CD15" s="50"/>
      <c r="CE15" s="50"/>
      <c r="CF15" s="61"/>
      <c r="CG15" s="64"/>
      <c r="CH15" s="7"/>
      <c r="CI15" s="15"/>
      <c r="CJ15" s="22"/>
      <c r="CK15" s="25" t="str">
        <f>IF(CI15="","","～")</f>
        <v/>
      </c>
      <c r="CL15" s="22"/>
      <c r="CM15" s="32">
        <f>SUM(CL15-CI15)</f>
        <v>0</v>
      </c>
      <c r="CN15" s="32"/>
      <c r="CO15" s="43"/>
      <c r="CP15" s="43"/>
      <c r="CQ15" s="47" t="s">
        <v>5</v>
      </c>
      <c r="CR15" s="50"/>
      <c r="CS15" s="50"/>
      <c r="CT15" s="50"/>
      <c r="CU15" s="50"/>
      <c r="CV15" s="50"/>
      <c r="CW15" s="61"/>
      <c r="CX15" s="64"/>
      <c r="CY15" s="7"/>
      <c r="CZ15" s="15"/>
      <c r="DA15" s="22"/>
      <c r="DB15" s="25" t="str">
        <f>IF(CZ15="","","～")</f>
        <v/>
      </c>
      <c r="DC15" s="22"/>
      <c r="DD15" s="32">
        <f>SUM(DC15-CZ15)</f>
        <v>0</v>
      </c>
      <c r="DE15" s="32"/>
      <c r="DF15" s="43"/>
      <c r="DG15" s="43"/>
      <c r="DH15" s="47" t="s">
        <v>5</v>
      </c>
      <c r="DI15" s="50"/>
      <c r="DJ15" s="50"/>
      <c r="DK15" s="50"/>
      <c r="DL15" s="50"/>
      <c r="DM15" s="50"/>
      <c r="DN15" s="61"/>
      <c r="DO15" s="64"/>
      <c r="DP15" s="7"/>
      <c r="DQ15" s="15"/>
      <c r="DR15" s="22"/>
      <c r="DS15" s="25" t="str">
        <f>IF(DQ15="","","～")</f>
        <v/>
      </c>
      <c r="DT15" s="22"/>
      <c r="DU15" s="32">
        <f>SUM(DT15-DQ15)</f>
        <v>0</v>
      </c>
      <c r="DV15" s="32"/>
      <c r="DW15" s="43"/>
      <c r="DX15" s="43"/>
      <c r="DY15" s="47" t="s">
        <v>5</v>
      </c>
      <c r="DZ15" s="50"/>
      <c r="EA15" s="50"/>
      <c r="EB15" s="50"/>
      <c r="EC15" s="50"/>
      <c r="ED15" s="50"/>
      <c r="EE15" s="61"/>
      <c r="EF15" s="64"/>
      <c r="EG15" s="7"/>
      <c r="EH15" s="15"/>
      <c r="EI15" s="22"/>
      <c r="EJ15" s="25" t="str">
        <f>IF(EH15="","","～")</f>
        <v/>
      </c>
      <c r="EK15" s="22"/>
      <c r="EL15" s="32">
        <f>SUM(EK15-EH15)</f>
        <v>0</v>
      </c>
      <c r="EM15" s="32"/>
      <c r="EN15" s="43"/>
      <c r="EO15" s="43"/>
      <c r="EP15" s="47" t="s">
        <v>5</v>
      </c>
      <c r="EQ15" s="50"/>
      <c r="ER15" s="50"/>
      <c r="ES15" s="50"/>
      <c r="ET15" s="50"/>
      <c r="EU15" s="50"/>
      <c r="EV15" s="61"/>
      <c r="EW15" s="64"/>
      <c r="EX15" s="7"/>
      <c r="EY15" s="15"/>
      <c r="EZ15" s="22"/>
      <c r="FA15" s="25" t="str">
        <f>IF(EY15="","","～")</f>
        <v/>
      </c>
      <c r="FB15" s="22"/>
      <c r="FC15" s="32">
        <f>SUM(FB15-EY15)</f>
        <v>0</v>
      </c>
      <c r="FD15" s="32"/>
      <c r="FE15" s="43"/>
      <c r="FF15" s="43"/>
      <c r="FG15" s="47" t="s">
        <v>5</v>
      </c>
      <c r="FH15" s="50"/>
      <c r="FI15" s="50"/>
      <c r="FJ15" s="50"/>
      <c r="FK15" s="50"/>
      <c r="FL15" s="50"/>
      <c r="FM15" s="61"/>
      <c r="FN15" s="64"/>
    </row>
    <row r="16" spans="1:170" ht="19.5" customHeight="1">
      <c r="A16" s="8"/>
      <c r="B16" s="16"/>
      <c r="C16" s="23"/>
      <c r="D16" s="26" t="str">
        <f>IF(B16="","","～")</f>
        <v/>
      </c>
      <c r="E16" s="23"/>
      <c r="F16" s="33">
        <f>SUM(E16-B16)</f>
        <v>0</v>
      </c>
      <c r="G16" s="33"/>
      <c r="H16" s="41"/>
      <c r="I16" s="41"/>
      <c r="J16" s="48"/>
      <c r="K16" s="51"/>
      <c r="L16" s="51"/>
      <c r="M16" s="51"/>
      <c r="N16" s="51"/>
      <c r="O16" s="51"/>
      <c r="P16" s="62"/>
      <c r="Q16" s="64"/>
      <c r="R16" s="8"/>
      <c r="S16" s="16"/>
      <c r="T16" s="23"/>
      <c r="U16" s="26" t="str">
        <f>IF(S16="","","～")</f>
        <v/>
      </c>
      <c r="V16" s="30"/>
      <c r="W16" s="33">
        <f>SUM(V16-S16)</f>
        <v>0</v>
      </c>
      <c r="X16" s="33"/>
      <c r="Y16" s="41"/>
      <c r="Z16" s="41"/>
      <c r="AA16" s="48"/>
      <c r="AB16" s="51"/>
      <c r="AC16" s="51"/>
      <c r="AD16" s="51"/>
      <c r="AE16" s="51"/>
      <c r="AF16" s="51"/>
      <c r="AG16" s="62"/>
      <c r="AH16" s="64"/>
      <c r="AI16" s="8"/>
      <c r="AJ16" s="16"/>
      <c r="AK16" s="23"/>
      <c r="AL16" s="26" t="str">
        <f>IF(AJ16="","","～")</f>
        <v/>
      </c>
      <c r="AM16" s="30"/>
      <c r="AN16" s="33">
        <f>SUM(AM16-AJ16)</f>
        <v>0</v>
      </c>
      <c r="AO16" s="33"/>
      <c r="AP16" s="41"/>
      <c r="AQ16" s="41"/>
      <c r="AR16" s="48"/>
      <c r="AS16" s="51"/>
      <c r="AT16" s="51"/>
      <c r="AU16" s="51"/>
      <c r="AV16" s="51"/>
      <c r="AW16" s="51"/>
      <c r="AX16" s="62"/>
      <c r="AY16" s="64"/>
      <c r="AZ16" s="8"/>
      <c r="BA16" s="16"/>
      <c r="BB16" s="23"/>
      <c r="BC16" s="26" t="str">
        <f>IF(BA16="","","～")</f>
        <v/>
      </c>
      <c r="BD16" s="30"/>
      <c r="BE16" s="33">
        <f>SUM(BD16-BA16)</f>
        <v>0</v>
      </c>
      <c r="BF16" s="33"/>
      <c r="BG16" s="41"/>
      <c r="BH16" s="41"/>
      <c r="BI16" s="48"/>
      <c r="BJ16" s="51"/>
      <c r="BK16" s="51"/>
      <c r="BL16" s="51"/>
      <c r="BM16" s="51"/>
      <c r="BN16" s="51"/>
      <c r="BO16" s="62"/>
      <c r="BP16" s="64"/>
      <c r="BQ16" s="8"/>
      <c r="BR16" s="16"/>
      <c r="BS16" s="23"/>
      <c r="BT16" s="26" t="str">
        <f>IF(BR16="","","～")</f>
        <v/>
      </c>
      <c r="BU16" s="30"/>
      <c r="BV16" s="33">
        <f>SUM(BU16-BR16)</f>
        <v>0</v>
      </c>
      <c r="BW16" s="33"/>
      <c r="BX16" s="41"/>
      <c r="BY16" s="41"/>
      <c r="BZ16" s="48"/>
      <c r="CA16" s="51"/>
      <c r="CB16" s="51"/>
      <c r="CC16" s="51"/>
      <c r="CD16" s="51"/>
      <c r="CE16" s="51"/>
      <c r="CF16" s="62"/>
      <c r="CG16" s="64"/>
      <c r="CH16" s="8"/>
      <c r="CI16" s="16"/>
      <c r="CJ16" s="23"/>
      <c r="CK16" s="26" t="str">
        <f>IF(CI16="","","～")</f>
        <v/>
      </c>
      <c r="CL16" s="30"/>
      <c r="CM16" s="33">
        <f>SUM(CL16-CI16)</f>
        <v>0</v>
      </c>
      <c r="CN16" s="33"/>
      <c r="CO16" s="41"/>
      <c r="CP16" s="41"/>
      <c r="CQ16" s="48"/>
      <c r="CR16" s="51"/>
      <c r="CS16" s="51"/>
      <c r="CT16" s="51"/>
      <c r="CU16" s="51"/>
      <c r="CV16" s="51"/>
      <c r="CW16" s="62"/>
      <c r="CX16" s="64"/>
      <c r="CY16" s="8"/>
      <c r="CZ16" s="16"/>
      <c r="DA16" s="23"/>
      <c r="DB16" s="26" t="str">
        <f>IF(CZ16="","","～")</f>
        <v/>
      </c>
      <c r="DC16" s="30"/>
      <c r="DD16" s="33">
        <f>SUM(DC16-CZ16)</f>
        <v>0</v>
      </c>
      <c r="DE16" s="33"/>
      <c r="DF16" s="41"/>
      <c r="DG16" s="41"/>
      <c r="DH16" s="48"/>
      <c r="DI16" s="51"/>
      <c r="DJ16" s="51"/>
      <c r="DK16" s="51"/>
      <c r="DL16" s="51"/>
      <c r="DM16" s="51"/>
      <c r="DN16" s="62"/>
      <c r="DO16" s="64"/>
      <c r="DP16" s="8"/>
      <c r="DQ16" s="16"/>
      <c r="DR16" s="23"/>
      <c r="DS16" s="26" t="str">
        <f>IF(DQ16="","","～")</f>
        <v/>
      </c>
      <c r="DT16" s="30"/>
      <c r="DU16" s="33">
        <f>SUM(DT16-DQ16)</f>
        <v>0</v>
      </c>
      <c r="DV16" s="33"/>
      <c r="DW16" s="41"/>
      <c r="DX16" s="41"/>
      <c r="DY16" s="48"/>
      <c r="DZ16" s="51"/>
      <c r="EA16" s="51"/>
      <c r="EB16" s="51"/>
      <c r="EC16" s="51"/>
      <c r="ED16" s="51"/>
      <c r="EE16" s="62"/>
      <c r="EF16" s="64"/>
      <c r="EG16" s="8"/>
      <c r="EH16" s="16"/>
      <c r="EI16" s="23"/>
      <c r="EJ16" s="26" t="str">
        <f>IF(EH16="","","～")</f>
        <v/>
      </c>
      <c r="EK16" s="30"/>
      <c r="EL16" s="33">
        <f>SUM(EK16-EH16)</f>
        <v>0</v>
      </c>
      <c r="EM16" s="33"/>
      <c r="EN16" s="41"/>
      <c r="EO16" s="41"/>
      <c r="EP16" s="48"/>
      <c r="EQ16" s="51"/>
      <c r="ER16" s="51"/>
      <c r="ES16" s="51"/>
      <c r="ET16" s="51"/>
      <c r="EU16" s="51"/>
      <c r="EV16" s="62"/>
      <c r="EW16" s="64"/>
      <c r="EX16" s="8"/>
      <c r="EY16" s="16"/>
      <c r="EZ16" s="23"/>
      <c r="FA16" s="26" t="str">
        <f>IF(EY16="","","～")</f>
        <v/>
      </c>
      <c r="FB16" s="30"/>
      <c r="FC16" s="33">
        <f>SUM(FB16-EY16)</f>
        <v>0</v>
      </c>
      <c r="FD16" s="33"/>
      <c r="FE16" s="41"/>
      <c r="FF16" s="41"/>
      <c r="FG16" s="48"/>
      <c r="FH16" s="51"/>
      <c r="FI16" s="51"/>
      <c r="FJ16" s="51"/>
      <c r="FK16" s="51"/>
      <c r="FL16" s="51"/>
      <c r="FM16" s="62"/>
      <c r="FN16" s="64"/>
    </row>
    <row r="17" spans="1:170" ht="19.5" customHeight="1">
      <c r="A17" s="8"/>
      <c r="B17" s="16"/>
      <c r="C17" s="23"/>
      <c r="D17" s="26" t="str">
        <f>IF(B17="","","～")</f>
        <v/>
      </c>
      <c r="E17" s="29"/>
      <c r="F17" s="33">
        <f>SUM(E17-B17)</f>
        <v>0</v>
      </c>
      <c r="G17" s="33"/>
      <c r="H17" s="41"/>
      <c r="I17" s="41"/>
      <c r="J17" s="48"/>
      <c r="K17" s="51"/>
      <c r="L17" s="51"/>
      <c r="M17" s="51"/>
      <c r="N17" s="51"/>
      <c r="O17" s="51"/>
      <c r="P17" s="62"/>
      <c r="Q17" s="64"/>
      <c r="R17" s="8"/>
      <c r="S17" s="16"/>
      <c r="T17" s="23"/>
      <c r="U17" s="26" t="str">
        <f>IF(S17="","","～")</f>
        <v/>
      </c>
      <c r="V17" s="29"/>
      <c r="W17" s="33">
        <f>SUM(V17-S17)</f>
        <v>0</v>
      </c>
      <c r="X17" s="33"/>
      <c r="Y17" s="41"/>
      <c r="Z17" s="41"/>
      <c r="AA17" s="48"/>
      <c r="AB17" s="51"/>
      <c r="AC17" s="51"/>
      <c r="AD17" s="51"/>
      <c r="AE17" s="51"/>
      <c r="AF17" s="51"/>
      <c r="AG17" s="62"/>
      <c r="AH17" s="64"/>
      <c r="AI17" s="8"/>
      <c r="AJ17" s="16"/>
      <c r="AK17" s="23"/>
      <c r="AL17" s="26" t="str">
        <f>IF(AJ17="","","～")</f>
        <v/>
      </c>
      <c r="AM17" s="29"/>
      <c r="AN17" s="33">
        <f>SUM(AM17-AJ17)</f>
        <v>0</v>
      </c>
      <c r="AO17" s="33"/>
      <c r="AP17" s="41"/>
      <c r="AQ17" s="41"/>
      <c r="AR17" s="48"/>
      <c r="AS17" s="51"/>
      <c r="AT17" s="51"/>
      <c r="AU17" s="51"/>
      <c r="AV17" s="51"/>
      <c r="AW17" s="51"/>
      <c r="AX17" s="62"/>
      <c r="AY17" s="64"/>
      <c r="AZ17" s="8"/>
      <c r="BA17" s="16"/>
      <c r="BB17" s="23"/>
      <c r="BC17" s="26" t="str">
        <f>IF(BA17="","","～")</f>
        <v/>
      </c>
      <c r="BD17" s="29"/>
      <c r="BE17" s="33">
        <f>SUM(BD17-BA17)</f>
        <v>0</v>
      </c>
      <c r="BF17" s="33"/>
      <c r="BG17" s="41"/>
      <c r="BH17" s="41"/>
      <c r="BI17" s="48"/>
      <c r="BJ17" s="51"/>
      <c r="BK17" s="51"/>
      <c r="BL17" s="51"/>
      <c r="BM17" s="51"/>
      <c r="BN17" s="51"/>
      <c r="BO17" s="62"/>
      <c r="BP17" s="64"/>
      <c r="BQ17" s="8"/>
      <c r="BR17" s="16"/>
      <c r="BS17" s="23"/>
      <c r="BT17" s="26" t="str">
        <f>IF(BR17="","","～")</f>
        <v/>
      </c>
      <c r="BU17" s="29"/>
      <c r="BV17" s="33">
        <f>SUM(BU17-BR17)</f>
        <v>0</v>
      </c>
      <c r="BW17" s="33"/>
      <c r="BX17" s="41"/>
      <c r="BY17" s="41"/>
      <c r="BZ17" s="48"/>
      <c r="CA17" s="51"/>
      <c r="CB17" s="51"/>
      <c r="CC17" s="51"/>
      <c r="CD17" s="51"/>
      <c r="CE17" s="51"/>
      <c r="CF17" s="62"/>
      <c r="CG17" s="64"/>
      <c r="CH17" s="8"/>
      <c r="CI17" s="16"/>
      <c r="CJ17" s="23"/>
      <c r="CK17" s="26" t="str">
        <f>IF(CI17="","","～")</f>
        <v/>
      </c>
      <c r="CL17" s="29"/>
      <c r="CM17" s="33">
        <f>SUM(CL17-CI17)</f>
        <v>0</v>
      </c>
      <c r="CN17" s="33"/>
      <c r="CO17" s="41"/>
      <c r="CP17" s="41"/>
      <c r="CQ17" s="48"/>
      <c r="CR17" s="51"/>
      <c r="CS17" s="51"/>
      <c r="CT17" s="51"/>
      <c r="CU17" s="51"/>
      <c r="CV17" s="51"/>
      <c r="CW17" s="62"/>
      <c r="CX17" s="64"/>
      <c r="CY17" s="8"/>
      <c r="CZ17" s="16"/>
      <c r="DA17" s="23"/>
      <c r="DB17" s="26" t="str">
        <f>IF(CZ17="","","～")</f>
        <v/>
      </c>
      <c r="DC17" s="29"/>
      <c r="DD17" s="33">
        <f>SUM(DC17-CZ17)</f>
        <v>0</v>
      </c>
      <c r="DE17" s="33"/>
      <c r="DF17" s="41"/>
      <c r="DG17" s="41"/>
      <c r="DH17" s="48"/>
      <c r="DI17" s="51"/>
      <c r="DJ17" s="51"/>
      <c r="DK17" s="51"/>
      <c r="DL17" s="51"/>
      <c r="DM17" s="51"/>
      <c r="DN17" s="62"/>
      <c r="DO17" s="64"/>
      <c r="DP17" s="8"/>
      <c r="DQ17" s="16"/>
      <c r="DR17" s="23"/>
      <c r="DS17" s="26" t="str">
        <f>IF(DQ17="","","～")</f>
        <v/>
      </c>
      <c r="DT17" s="29"/>
      <c r="DU17" s="33">
        <f>SUM(DT17-DQ17)</f>
        <v>0</v>
      </c>
      <c r="DV17" s="33"/>
      <c r="DW17" s="41"/>
      <c r="DX17" s="41"/>
      <c r="DY17" s="48"/>
      <c r="DZ17" s="51"/>
      <c r="EA17" s="51"/>
      <c r="EB17" s="51"/>
      <c r="EC17" s="51"/>
      <c r="ED17" s="51"/>
      <c r="EE17" s="62"/>
      <c r="EF17" s="64"/>
      <c r="EG17" s="8"/>
      <c r="EH17" s="16"/>
      <c r="EI17" s="23"/>
      <c r="EJ17" s="26" t="str">
        <f>IF(EH17="","","～")</f>
        <v/>
      </c>
      <c r="EK17" s="29"/>
      <c r="EL17" s="33">
        <f>SUM(EK17-EH17)</f>
        <v>0</v>
      </c>
      <c r="EM17" s="33"/>
      <c r="EN17" s="41"/>
      <c r="EO17" s="41"/>
      <c r="EP17" s="48"/>
      <c r="EQ17" s="51"/>
      <c r="ER17" s="51"/>
      <c r="ES17" s="51"/>
      <c r="ET17" s="51"/>
      <c r="EU17" s="51"/>
      <c r="EV17" s="62"/>
      <c r="EW17" s="64"/>
      <c r="EX17" s="8"/>
      <c r="EY17" s="16"/>
      <c r="EZ17" s="23"/>
      <c r="FA17" s="26" t="str">
        <f>IF(EY17="","","～")</f>
        <v/>
      </c>
      <c r="FB17" s="29"/>
      <c r="FC17" s="33">
        <f>SUM(FB17-EY17)</f>
        <v>0</v>
      </c>
      <c r="FD17" s="33"/>
      <c r="FE17" s="41"/>
      <c r="FF17" s="41"/>
      <c r="FG17" s="48"/>
      <c r="FH17" s="51"/>
      <c r="FI17" s="51"/>
      <c r="FJ17" s="51"/>
      <c r="FK17" s="51"/>
      <c r="FL17" s="51"/>
      <c r="FM17" s="62"/>
      <c r="FN17" s="64"/>
    </row>
    <row r="18" spans="1:170" ht="19.5" customHeight="1">
      <c r="A18" s="9"/>
      <c r="B18" s="16"/>
      <c r="C18" s="23"/>
      <c r="D18" s="26" t="str">
        <f>IF(B18="","","～")</f>
        <v/>
      </c>
      <c r="E18" s="30"/>
      <c r="F18" s="33">
        <f>SUM(E18-B18)</f>
        <v>0</v>
      </c>
      <c r="G18" s="33"/>
      <c r="H18" s="41"/>
      <c r="I18" s="41"/>
      <c r="J18" s="48" t="s">
        <v>9</v>
      </c>
      <c r="K18" s="52"/>
      <c r="L18" s="52"/>
      <c r="M18" s="52"/>
      <c r="N18" s="52"/>
      <c r="O18" s="52"/>
      <c r="P18" s="62"/>
      <c r="Q18" s="64"/>
      <c r="R18" s="9"/>
      <c r="S18" s="16"/>
      <c r="T18" s="23"/>
      <c r="U18" s="26" t="str">
        <f>IF(S18="","","～")</f>
        <v/>
      </c>
      <c r="V18" s="30"/>
      <c r="W18" s="33">
        <f>SUM(V18-S18)</f>
        <v>0</v>
      </c>
      <c r="X18" s="33"/>
      <c r="Y18" s="41"/>
      <c r="Z18" s="41"/>
      <c r="AA18" s="48" t="s">
        <v>9</v>
      </c>
      <c r="AB18" s="52"/>
      <c r="AC18" s="52"/>
      <c r="AD18" s="52"/>
      <c r="AE18" s="52"/>
      <c r="AF18" s="52"/>
      <c r="AG18" s="62"/>
      <c r="AH18" s="64"/>
      <c r="AI18" s="9"/>
      <c r="AJ18" s="16"/>
      <c r="AK18" s="23"/>
      <c r="AL18" s="26" t="str">
        <f>IF(AJ18="","","～")</f>
        <v/>
      </c>
      <c r="AM18" s="30"/>
      <c r="AN18" s="33">
        <f>SUM(AM18-AJ18)</f>
        <v>0</v>
      </c>
      <c r="AO18" s="33"/>
      <c r="AP18" s="41"/>
      <c r="AQ18" s="41"/>
      <c r="AR18" s="48" t="s">
        <v>9</v>
      </c>
      <c r="AS18" s="52"/>
      <c r="AT18" s="52"/>
      <c r="AU18" s="52"/>
      <c r="AV18" s="52"/>
      <c r="AW18" s="52"/>
      <c r="AX18" s="62"/>
      <c r="AY18" s="64"/>
      <c r="AZ18" s="9"/>
      <c r="BA18" s="16"/>
      <c r="BB18" s="23"/>
      <c r="BC18" s="26" t="str">
        <f>IF(BA18="","","～")</f>
        <v/>
      </c>
      <c r="BD18" s="30"/>
      <c r="BE18" s="33">
        <f>SUM(BD18-BA18)</f>
        <v>0</v>
      </c>
      <c r="BF18" s="33"/>
      <c r="BG18" s="41"/>
      <c r="BH18" s="41"/>
      <c r="BI18" s="48" t="s">
        <v>9</v>
      </c>
      <c r="BJ18" s="52"/>
      <c r="BK18" s="52"/>
      <c r="BL18" s="52"/>
      <c r="BM18" s="52"/>
      <c r="BN18" s="52"/>
      <c r="BO18" s="62"/>
      <c r="BP18" s="64"/>
      <c r="BQ18" s="9"/>
      <c r="BR18" s="16"/>
      <c r="BS18" s="23"/>
      <c r="BT18" s="26" t="str">
        <f>IF(BR18="","","～")</f>
        <v/>
      </c>
      <c r="BU18" s="30"/>
      <c r="BV18" s="33">
        <f>SUM(BU18-BR18)</f>
        <v>0</v>
      </c>
      <c r="BW18" s="33"/>
      <c r="BX18" s="41"/>
      <c r="BY18" s="41"/>
      <c r="BZ18" s="48" t="s">
        <v>9</v>
      </c>
      <c r="CA18" s="52"/>
      <c r="CB18" s="52"/>
      <c r="CC18" s="52"/>
      <c r="CD18" s="52"/>
      <c r="CE18" s="52"/>
      <c r="CF18" s="62"/>
      <c r="CG18" s="64"/>
      <c r="CH18" s="9"/>
      <c r="CI18" s="16"/>
      <c r="CJ18" s="23"/>
      <c r="CK18" s="26" t="str">
        <f>IF(CI18="","","～")</f>
        <v/>
      </c>
      <c r="CL18" s="30"/>
      <c r="CM18" s="33">
        <f>SUM(CL18-CI18)</f>
        <v>0</v>
      </c>
      <c r="CN18" s="33"/>
      <c r="CO18" s="41"/>
      <c r="CP18" s="41"/>
      <c r="CQ18" s="48" t="s">
        <v>9</v>
      </c>
      <c r="CR18" s="52"/>
      <c r="CS18" s="52"/>
      <c r="CT18" s="52"/>
      <c r="CU18" s="52"/>
      <c r="CV18" s="52"/>
      <c r="CW18" s="62"/>
      <c r="CX18" s="64"/>
      <c r="CY18" s="9"/>
      <c r="CZ18" s="16"/>
      <c r="DA18" s="23"/>
      <c r="DB18" s="26" t="str">
        <f>IF(CZ18="","","～")</f>
        <v/>
      </c>
      <c r="DC18" s="30"/>
      <c r="DD18" s="33">
        <f>SUM(DC18-CZ18)</f>
        <v>0</v>
      </c>
      <c r="DE18" s="33"/>
      <c r="DF18" s="41"/>
      <c r="DG18" s="41"/>
      <c r="DH18" s="48" t="s">
        <v>9</v>
      </c>
      <c r="DI18" s="52"/>
      <c r="DJ18" s="52"/>
      <c r="DK18" s="52"/>
      <c r="DL18" s="52"/>
      <c r="DM18" s="52"/>
      <c r="DN18" s="62"/>
      <c r="DO18" s="64"/>
      <c r="DP18" s="9"/>
      <c r="DQ18" s="16"/>
      <c r="DR18" s="23"/>
      <c r="DS18" s="26" t="str">
        <f>IF(DQ18="","","～")</f>
        <v/>
      </c>
      <c r="DT18" s="30"/>
      <c r="DU18" s="33">
        <f>SUM(DT18-DQ18)</f>
        <v>0</v>
      </c>
      <c r="DV18" s="33"/>
      <c r="DW18" s="41"/>
      <c r="DX18" s="41"/>
      <c r="DY18" s="48" t="s">
        <v>9</v>
      </c>
      <c r="DZ18" s="52"/>
      <c r="EA18" s="52"/>
      <c r="EB18" s="52"/>
      <c r="EC18" s="52"/>
      <c r="ED18" s="52"/>
      <c r="EE18" s="62"/>
      <c r="EF18" s="64"/>
      <c r="EG18" s="9"/>
      <c r="EH18" s="16"/>
      <c r="EI18" s="23"/>
      <c r="EJ18" s="26" t="str">
        <f>IF(EH18="","","～")</f>
        <v/>
      </c>
      <c r="EK18" s="30"/>
      <c r="EL18" s="33">
        <f>SUM(EK18-EH18)</f>
        <v>0</v>
      </c>
      <c r="EM18" s="33"/>
      <c r="EN18" s="41"/>
      <c r="EO18" s="41"/>
      <c r="EP18" s="48" t="s">
        <v>9</v>
      </c>
      <c r="EQ18" s="52"/>
      <c r="ER18" s="52"/>
      <c r="ES18" s="52"/>
      <c r="ET18" s="52"/>
      <c r="EU18" s="52"/>
      <c r="EV18" s="62"/>
      <c r="EW18" s="64"/>
      <c r="EX18" s="9"/>
      <c r="EY18" s="16"/>
      <c r="EZ18" s="23"/>
      <c r="FA18" s="26" t="str">
        <f>IF(EY18="","","～")</f>
        <v/>
      </c>
      <c r="FB18" s="30"/>
      <c r="FC18" s="33">
        <f>SUM(FB18-EY18)</f>
        <v>0</v>
      </c>
      <c r="FD18" s="33"/>
      <c r="FE18" s="41"/>
      <c r="FF18" s="41"/>
      <c r="FG18" s="48" t="s">
        <v>9</v>
      </c>
      <c r="FH18" s="52"/>
      <c r="FI18" s="52"/>
      <c r="FJ18" s="52"/>
      <c r="FK18" s="52"/>
      <c r="FL18" s="52"/>
      <c r="FM18" s="62"/>
      <c r="FN18" s="64"/>
    </row>
    <row r="19" spans="1:170" ht="21" customHeight="1">
      <c r="A19" s="10"/>
      <c r="B19" s="17">
        <f>FLOOR((SUM(IF(A15=A20,0,F19)+(IF(B14=0,F14,0)))),"0：10")</f>
        <v>0</v>
      </c>
      <c r="C19" s="24"/>
      <c r="D19" s="24"/>
      <c r="E19" s="28"/>
      <c r="F19" s="34">
        <f>MOD(SUM(F15:F18),60)+"0:0:1"</f>
        <v>1.1574074074074073e-005</v>
      </c>
      <c r="G19" s="34">
        <f>MOD(SUM(G15:G18),60)+"0:0:1"</f>
        <v>1.1574074074074073e-005</v>
      </c>
      <c r="H19" s="42" t="s">
        <v>15</v>
      </c>
      <c r="I19" s="42" t="s">
        <v>15</v>
      </c>
      <c r="J19" s="49"/>
      <c r="K19" s="53"/>
      <c r="L19" s="53"/>
      <c r="M19" s="53"/>
      <c r="N19" s="53"/>
      <c r="O19" s="53"/>
      <c r="P19" s="63"/>
      <c r="Q19" s="64"/>
      <c r="R19" s="10"/>
      <c r="S19" s="17">
        <f>FLOOR((SUM(IF(R15=R20,0,W19)+(IF(S14=0,W14,0)))),"0：10")</f>
        <v>0</v>
      </c>
      <c r="T19" s="24"/>
      <c r="U19" s="24"/>
      <c r="V19" s="28"/>
      <c r="W19" s="34">
        <f>MOD(SUM(W15:W18),60)+"0:0:1"</f>
        <v>1.1574074074074073e-005</v>
      </c>
      <c r="X19" s="34">
        <f>MOD(SUM(X15:X18),60)+"0:0:1"</f>
        <v>1.1574074074074073e-005</v>
      </c>
      <c r="Y19" s="42" t="s">
        <v>15</v>
      </c>
      <c r="Z19" s="42" t="s">
        <v>15</v>
      </c>
      <c r="AA19" s="49"/>
      <c r="AB19" s="53"/>
      <c r="AC19" s="53"/>
      <c r="AD19" s="53"/>
      <c r="AE19" s="53"/>
      <c r="AF19" s="53"/>
      <c r="AG19" s="63"/>
      <c r="AH19" s="64"/>
      <c r="AI19" s="10"/>
      <c r="AJ19" s="17">
        <f>FLOOR((SUM(IF(AI15=AI20,0,AN19)+(IF(AJ14=0,AN14,0)))),"0：10")</f>
        <v>0</v>
      </c>
      <c r="AK19" s="24"/>
      <c r="AL19" s="24"/>
      <c r="AM19" s="28"/>
      <c r="AN19" s="34">
        <f>MOD(SUM(AN15:AN18),60)+"0:0:1"</f>
        <v>1.1574074074074073e-005</v>
      </c>
      <c r="AO19" s="34">
        <f>MOD(SUM(AO15:AO18),60)+"0:0:1"</f>
        <v>1.1574074074074073e-005</v>
      </c>
      <c r="AP19" s="42" t="s">
        <v>15</v>
      </c>
      <c r="AQ19" s="42" t="s">
        <v>15</v>
      </c>
      <c r="AR19" s="49"/>
      <c r="AS19" s="53"/>
      <c r="AT19" s="53"/>
      <c r="AU19" s="53"/>
      <c r="AV19" s="53"/>
      <c r="AW19" s="53"/>
      <c r="AX19" s="63"/>
      <c r="AY19" s="64"/>
      <c r="AZ19" s="10"/>
      <c r="BA19" s="17">
        <f>FLOOR((SUM(IF(AZ15=AZ20,0,BE19)+(IF(BA14=0,BE14,0)))),"0：10")</f>
        <v>0</v>
      </c>
      <c r="BB19" s="24"/>
      <c r="BC19" s="24"/>
      <c r="BD19" s="28"/>
      <c r="BE19" s="34">
        <f>MOD(SUM(BE15:BE18),60)+"0:0:1"</f>
        <v>1.1574074074074073e-005</v>
      </c>
      <c r="BF19" s="34">
        <f>MOD(SUM(BF15:BF18),60)+"0:0:1"</f>
        <v>1.1574074074074073e-005</v>
      </c>
      <c r="BG19" s="42" t="s">
        <v>15</v>
      </c>
      <c r="BH19" s="42" t="s">
        <v>15</v>
      </c>
      <c r="BI19" s="49"/>
      <c r="BJ19" s="53"/>
      <c r="BK19" s="53"/>
      <c r="BL19" s="53"/>
      <c r="BM19" s="53"/>
      <c r="BN19" s="53"/>
      <c r="BO19" s="63"/>
      <c r="BP19" s="64"/>
      <c r="BQ19" s="10"/>
      <c r="BR19" s="17">
        <f>FLOOR((SUM(IF(BQ15=BQ20,0,BV19)+(IF(BR14=0,BV14,0)))),"0：10")</f>
        <v>0</v>
      </c>
      <c r="BS19" s="24"/>
      <c r="BT19" s="24"/>
      <c r="BU19" s="28"/>
      <c r="BV19" s="34">
        <f>MOD(SUM(BV15:BV18),60)+"0:0:1"</f>
        <v>1.1574074074074073e-005</v>
      </c>
      <c r="BW19" s="34">
        <f>MOD(SUM(BW15:BW18),60)+"0:0:1"</f>
        <v>1.1574074074074073e-005</v>
      </c>
      <c r="BX19" s="42" t="s">
        <v>15</v>
      </c>
      <c r="BY19" s="42" t="s">
        <v>15</v>
      </c>
      <c r="BZ19" s="49"/>
      <c r="CA19" s="53"/>
      <c r="CB19" s="53"/>
      <c r="CC19" s="53"/>
      <c r="CD19" s="53"/>
      <c r="CE19" s="53"/>
      <c r="CF19" s="63"/>
      <c r="CG19" s="64"/>
      <c r="CH19" s="10"/>
      <c r="CI19" s="17">
        <f>FLOOR((SUM(IF(CH15=CH20,0,CM19)+(IF(CI14=0,CM14,0)))),"0：10")</f>
        <v>0</v>
      </c>
      <c r="CJ19" s="24"/>
      <c r="CK19" s="24"/>
      <c r="CL19" s="28"/>
      <c r="CM19" s="34">
        <f>MOD(SUM(CM15:CM18),60)+"0:0:1"</f>
        <v>1.1574074074074073e-005</v>
      </c>
      <c r="CN19" s="34">
        <f>MOD(SUM(CN15:CN18),60)+"0:0:1"</f>
        <v>1.1574074074074073e-005</v>
      </c>
      <c r="CO19" s="42" t="s">
        <v>15</v>
      </c>
      <c r="CP19" s="42" t="s">
        <v>15</v>
      </c>
      <c r="CQ19" s="49"/>
      <c r="CR19" s="53"/>
      <c r="CS19" s="53"/>
      <c r="CT19" s="53"/>
      <c r="CU19" s="53"/>
      <c r="CV19" s="53"/>
      <c r="CW19" s="63"/>
      <c r="CX19" s="64"/>
      <c r="CY19" s="10"/>
      <c r="CZ19" s="17">
        <f>FLOOR((SUM(IF(CY15=CY20,0,DD19)+(IF(CZ14=0,DD14,0)))),"0：10")</f>
        <v>0</v>
      </c>
      <c r="DA19" s="24"/>
      <c r="DB19" s="24"/>
      <c r="DC19" s="28"/>
      <c r="DD19" s="34">
        <f>MOD(SUM(DD15:DD18),60)+"0:0:1"</f>
        <v>1.1574074074074073e-005</v>
      </c>
      <c r="DE19" s="34">
        <f>MOD(SUM(DE15:DE18),60)+"0:0:1"</f>
        <v>1.1574074074074073e-005</v>
      </c>
      <c r="DF19" s="42" t="s">
        <v>15</v>
      </c>
      <c r="DG19" s="42" t="s">
        <v>15</v>
      </c>
      <c r="DH19" s="49"/>
      <c r="DI19" s="53"/>
      <c r="DJ19" s="53"/>
      <c r="DK19" s="53"/>
      <c r="DL19" s="53"/>
      <c r="DM19" s="53"/>
      <c r="DN19" s="63"/>
      <c r="DO19" s="64"/>
      <c r="DP19" s="10"/>
      <c r="DQ19" s="17">
        <f>FLOOR((SUM(IF(DP15=DP20,0,DU19)+(IF(DQ14=0,DU14,0)))),"0：10")</f>
        <v>0</v>
      </c>
      <c r="DR19" s="24"/>
      <c r="DS19" s="24"/>
      <c r="DT19" s="28"/>
      <c r="DU19" s="34">
        <f>MOD(SUM(DU15:DU18),60)+"0:0:1"</f>
        <v>1.1574074074074073e-005</v>
      </c>
      <c r="DV19" s="34">
        <f>MOD(SUM(DV15:DV18),60)+"0:0:1"</f>
        <v>1.1574074074074073e-005</v>
      </c>
      <c r="DW19" s="42" t="s">
        <v>15</v>
      </c>
      <c r="DX19" s="42" t="s">
        <v>15</v>
      </c>
      <c r="DY19" s="49"/>
      <c r="DZ19" s="53"/>
      <c r="EA19" s="53"/>
      <c r="EB19" s="53"/>
      <c r="EC19" s="53"/>
      <c r="ED19" s="53"/>
      <c r="EE19" s="63"/>
      <c r="EF19" s="64"/>
      <c r="EG19" s="10"/>
      <c r="EH19" s="70">
        <f>FLOOR((SUM(IF(EG15=EG20,0,EL19)+(IF(EH14=0,EL14,0)))),"0：10")</f>
        <v>0</v>
      </c>
      <c r="EI19" s="71"/>
      <c r="EJ19" s="71"/>
      <c r="EK19" s="72"/>
      <c r="EL19" s="34">
        <f>MOD(SUM(EL15:EL18),60)+"0:0:1"</f>
        <v>1.1574074074074073e-005</v>
      </c>
      <c r="EM19" s="34">
        <f>MOD(SUM(EM15:EM18),60)+"0:0:1"</f>
        <v>1.1574074074074073e-005</v>
      </c>
      <c r="EN19" s="42" t="s">
        <v>15</v>
      </c>
      <c r="EO19" s="42" t="s">
        <v>15</v>
      </c>
      <c r="EP19" s="49"/>
      <c r="EQ19" s="53"/>
      <c r="ER19" s="53"/>
      <c r="ES19" s="53"/>
      <c r="ET19" s="53"/>
      <c r="EU19" s="53"/>
      <c r="EV19" s="63"/>
      <c r="EW19" s="64"/>
      <c r="EX19" s="10"/>
      <c r="EY19" s="17">
        <f>FLOOR((SUM(IF(EX15=EX20,0,FC19)+(IF(EY14=0,FC14,0)))),"0：10")</f>
        <v>0</v>
      </c>
      <c r="EZ19" s="24"/>
      <c r="FA19" s="24"/>
      <c r="FB19" s="28"/>
      <c r="FC19" s="34">
        <f>MOD(SUM(FC15:FC18),60)+"0:0:1"</f>
        <v>1.1574074074074073e-005</v>
      </c>
      <c r="FD19" s="34">
        <f>MOD(SUM(FD15:FD18),60)+"0:0:1"</f>
        <v>1.1574074074074073e-005</v>
      </c>
      <c r="FE19" s="42" t="s">
        <v>15</v>
      </c>
      <c r="FF19" s="42" t="s">
        <v>15</v>
      </c>
      <c r="FG19" s="49"/>
      <c r="FH19" s="53"/>
      <c r="FI19" s="53"/>
      <c r="FJ19" s="53"/>
      <c r="FK19" s="53"/>
      <c r="FL19" s="53"/>
      <c r="FM19" s="63"/>
      <c r="FN19" s="64"/>
    </row>
    <row r="20" spans="1:170" ht="19.5" customHeight="1">
      <c r="A20" s="7"/>
      <c r="B20" s="15"/>
      <c r="C20" s="22"/>
      <c r="D20" s="25" t="str">
        <f>IF(B20="","","～")</f>
        <v/>
      </c>
      <c r="E20" s="22"/>
      <c r="F20" s="32">
        <f>SUM(E20-B20)</f>
        <v>0</v>
      </c>
      <c r="G20" s="32"/>
      <c r="H20" s="43"/>
      <c r="I20" s="43"/>
      <c r="J20" s="47" t="s">
        <v>5</v>
      </c>
      <c r="K20" s="50"/>
      <c r="L20" s="50"/>
      <c r="M20" s="50"/>
      <c r="N20" s="50"/>
      <c r="O20" s="50"/>
      <c r="P20" s="61"/>
      <c r="Q20" s="64"/>
      <c r="R20" s="7"/>
      <c r="S20" s="15"/>
      <c r="T20" s="22"/>
      <c r="U20" s="25" t="str">
        <f>IF(S20="","","～")</f>
        <v/>
      </c>
      <c r="V20" s="22"/>
      <c r="W20" s="32">
        <f>SUM(V20-S20)</f>
        <v>0</v>
      </c>
      <c r="X20" s="32"/>
      <c r="Y20" s="43"/>
      <c r="Z20" s="43"/>
      <c r="AA20" s="47" t="s">
        <v>5</v>
      </c>
      <c r="AB20" s="50"/>
      <c r="AC20" s="50"/>
      <c r="AD20" s="50"/>
      <c r="AE20" s="50"/>
      <c r="AF20" s="50"/>
      <c r="AG20" s="61"/>
      <c r="AH20" s="64"/>
      <c r="AI20" s="7"/>
      <c r="AJ20" s="15"/>
      <c r="AK20" s="22"/>
      <c r="AL20" s="25" t="str">
        <f>IF(AJ20="","","～")</f>
        <v/>
      </c>
      <c r="AM20" s="22"/>
      <c r="AN20" s="32">
        <f>SUM(AM20-AJ20)</f>
        <v>0</v>
      </c>
      <c r="AO20" s="32"/>
      <c r="AP20" s="43"/>
      <c r="AQ20" s="43"/>
      <c r="AR20" s="47" t="s">
        <v>5</v>
      </c>
      <c r="AS20" s="50"/>
      <c r="AT20" s="50"/>
      <c r="AU20" s="50"/>
      <c r="AV20" s="50"/>
      <c r="AW20" s="50"/>
      <c r="AX20" s="61"/>
      <c r="AY20" s="64"/>
      <c r="AZ20" s="7"/>
      <c r="BA20" s="15"/>
      <c r="BB20" s="22"/>
      <c r="BC20" s="25" t="str">
        <f>IF(BA20="","","～")</f>
        <v/>
      </c>
      <c r="BD20" s="22"/>
      <c r="BE20" s="32">
        <f>SUM(BD20-BA20)</f>
        <v>0</v>
      </c>
      <c r="BF20" s="32"/>
      <c r="BG20" s="43"/>
      <c r="BH20" s="43"/>
      <c r="BI20" s="47" t="s">
        <v>5</v>
      </c>
      <c r="BJ20" s="50"/>
      <c r="BK20" s="50"/>
      <c r="BL20" s="50"/>
      <c r="BM20" s="50"/>
      <c r="BN20" s="50"/>
      <c r="BO20" s="61"/>
      <c r="BP20" s="64"/>
      <c r="BQ20" s="7"/>
      <c r="BR20" s="15"/>
      <c r="BS20" s="22"/>
      <c r="BT20" s="25" t="str">
        <f>IF(BR20="","","～")</f>
        <v/>
      </c>
      <c r="BU20" s="22"/>
      <c r="BV20" s="32">
        <f>SUM(BU20-BR20)</f>
        <v>0</v>
      </c>
      <c r="BW20" s="32"/>
      <c r="BX20" s="43"/>
      <c r="BY20" s="43"/>
      <c r="BZ20" s="47" t="s">
        <v>5</v>
      </c>
      <c r="CA20" s="50"/>
      <c r="CB20" s="50"/>
      <c r="CC20" s="50"/>
      <c r="CD20" s="50"/>
      <c r="CE20" s="50"/>
      <c r="CF20" s="61"/>
      <c r="CG20" s="64"/>
      <c r="CH20" s="7"/>
      <c r="CI20" s="15"/>
      <c r="CJ20" s="22"/>
      <c r="CK20" s="25" t="str">
        <f>IF(CI20="","","～")</f>
        <v/>
      </c>
      <c r="CL20" s="22"/>
      <c r="CM20" s="32">
        <f>SUM(CL20-CI20)</f>
        <v>0</v>
      </c>
      <c r="CN20" s="32"/>
      <c r="CO20" s="43"/>
      <c r="CP20" s="43"/>
      <c r="CQ20" s="47" t="s">
        <v>5</v>
      </c>
      <c r="CR20" s="50"/>
      <c r="CS20" s="50"/>
      <c r="CT20" s="50"/>
      <c r="CU20" s="50"/>
      <c r="CV20" s="50"/>
      <c r="CW20" s="61"/>
      <c r="CX20" s="64"/>
      <c r="CY20" s="7"/>
      <c r="CZ20" s="15"/>
      <c r="DA20" s="22"/>
      <c r="DB20" s="25" t="str">
        <f>IF(CZ20="","","～")</f>
        <v/>
      </c>
      <c r="DC20" s="22"/>
      <c r="DD20" s="32">
        <f>SUM(DC20-CZ20)</f>
        <v>0</v>
      </c>
      <c r="DE20" s="32"/>
      <c r="DF20" s="43"/>
      <c r="DG20" s="43"/>
      <c r="DH20" s="47" t="s">
        <v>5</v>
      </c>
      <c r="DI20" s="50"/>
      <c r="DJ20" s="50"/>
      <c r="DK20" s="50"/>
      <c r="DL20" s="50"/>
      <c r="DM20" s="50"/>
      <c r="DN20" s="61"/>
      <c r="DO20" s="64"/>
      <c r="DP20" s="7"/>
      <c r="DQ20" s="15"/>
      <c r="DR20" s="22"/>
      <c r="DS20" s="25" t="str">
        <f>IF(DQ20="","","～")</f>
        <v/>
      </c>
      <c r="DT20" s="22"/>
      <c r="DU20" s="32">
        <f>SUM(DT20-DQ20)</f>
        <v>0</v>
      </c>
      <c r="DV20" s="32"/>
      <c r="DW20" s="43"/>
      <c r="DX20" s="43"/>
      <c r="DY20" s="47" t="s">
        <v>5</v>
      </c>
      <c r="DZ20" s="50"/>
      <c r="EA20" s="50"/>
      <c r="EB20" s="50"/>
      <c r="EC20" s="50"/>
      <c r="ED20" s="50"/>
      <c r="EE20" s="61"/>
      <c r="EF20" s="64"/>
      <c r="EG20" s="7"/>
      <c r="EH20" s="15"/>
      <c r="EI20" s="22"/>
      <c r="EJ20" s="25" t="str">
        <f>IF(EH20="","","～")</f>
        <v/>
      </c>
      <c r="EK20" s="22"/>
      <c r="EL20" s="32">
        <f>SUM(EK20-EH20)</f>
        <v>0</v>
      </c>
      <c r="EM20" s="32"/>
      <c r="EN20" s="43"/>
      <c r="EO20" s="43"/>
      <c r="EP20" s="47" t="s">
        <v>5</v>
      </c>
      <c r="EQ20" s="50"/>
      <c r="ER20" s="50"/>
      <c r="ES20" s="50"/>
      <c r="ET20" s="50"/>
      <c r="EU20" s="50"/>
      <c r="EV20" s="61"/>
      <c r="EW20" s="64"/>
      <c r="EX20" s="7"/>
      <c r="EY20" s="15"/>
      <c r="EZ20" s="22"/>
      <c r="FA20" s="25" t="str">
        <f>IF(EY20="","","～")</f>
        <v/>
      </c>
      <c r="FB20" s="22"/>
      <c r="FC20" s="32">
        <f>SUM(FB20-EY20)</f>
        <v>0</v>
      </c>
      <c r="FD20" s="32"/>
      <c r="FE20" s="43"/>
      <c r="FF20" s="43"/>
      <c r="FG20" s="47" t="s">
        <v>5</v>
      </c>
      <c r="FH20" s="50"/>
      <c r="FI20" s="50"/>
      <c r="FJ20" s="50"/>
      <c r="FK20" s="50"/>
      <c r="FL20" s="50"/>
      <c r="FM20" s="61"/>
      <c r="FN20" s="64"/>
    </row>
    <row r="21" spans="1:170" ht="19.5" customHeight="1">
      <c r="A21" s="8"/>
      <c r="B21" s="16"/>
      <c r="C21" s="23"/>
      <c r="D21" s="26" t="str">
        <f>IF(B21="","","～")</f>
        <v/>
      </c>
      <c r="E21" s="23"/>
      <c r="F21" s="33">
        <f>SUM(E21-B21)</f>
        <v>0</v>
      </c>
      <c r="G21" s="33"/>
      <c r="H21" s="41"/>
      <c r="I21" s="41"/>
      <c r="J21" s="48"/>
      <c r="K21" s="51"/>
      <c r="L21" s="51"/>
      <c r="M21" s="51"/>
      <c r="N21" s="51"/>
      <c r="O21" s="51"/>
      <c r="P21" s="62"/>
      <c r="Q21" s="64"/>
      <c r="R21" s="8"/>
      <c r="S21" s="16"/>
      <c r="T21" s="23"/>
      <c r="U21" s="26" t="str">
        <f>IF(S21="","","～")</f>
        <v/>
      </c>
      <c r="V21" s="30"/>
      <c r="W21" s="33">
        <f>SUM(V21-S21)</f>
        <v>0</v>
      </c>
      <c r="X21" s="33"/>
      <c r="Y21" s="41"/>
      <c r="Z21" s="41"/>
      <c r="AA21" s="48"/>
      <c r="AB21" s="51"/>
      <c r="AC21" s="51"/>
      <c r="AD21" s="51"/>
      <c r="AE21" s="51"/>
      <c r="AF21" s="51"/>
      <c r="AG21" s="62"/>
      <c r="AH21" s="64"/>
      <c r="AI21" s="8"/>
      <c r="AJ21" s="16"/>
      <c r="AK21" s="23"/>
      <c r="AL21" s="26" t="str">
        <f>IF(AJ21="","","～")</f>
        <v/>
      </c>
      <c r="AM21" s="30"/>
      <c r="AN21" s="33">
        <f>SUM(AM21-AJ21)</f>
        <v>0</v>
      </c>
      <c r="AO21" s="33"/>
      <c r="AP21" s="41"/>
      <c r="AQ21" s="41"/>
      <c r="AR21" s="48"/>
      <c r="AS21" s="51"/>
      <c r="AT21" s="51"/>
      <c r="AU21" s="51"/>
      <c r="AV21" s="51"/>
      <c r="AW21" s="51"/>
      <c r="AX21" s="62"/>
      <c r="AY21" s="64"/>
      <c r="AZ21" s="8"/>
      <c r="BA21" s="16"/>
      <c r="BB21" s="23"/>
      <c r="BC21" s="26" t="str">
        <f>IF(BA21="","","～")</f>
        <v/>
      </c>
      <c r="BD21" s="30"/>
      <c r="BE21" s="33">
        <f>SUM(BD21-BA21)</f>
        <v>0</v>
      </c>
      <c r="BF21" s="33"/>
      <c r="BG21" s="41"/>
      <c r="BH21" s="41"/>
      <c r="BI21" s="48"/>
      <c r="BJ21" s="51"/>
      <c r="BK21" s="51"/>
      <c r="BL21" s="51"/>
      <c r="BM21" s="51"/>
      <c r="BN21" s="51"/>
      <c r="BO21" s="62"/>
      <c r="BP21" s="64"/>
      <c r="BQ21" s="8"/>
      <c r="BR21" s="16"/>
      <c r="BS21" s="23"/>
      <c r="BT21" s="26" t="str">
        <f>IF(BR21="","","～")</f>
        <v/>
      </c>
      <c r="BU21" s="30"/>
      <c r="BV21" s="33">
        <f>SUM(BU21-BR21)</f>
        <v>0</v>
      </c>
      <c r="BW21" s="33"/>
      <c r="BX21" s="41"/>
      <c r="BY21" s="41"/>
      <c r="BZ21" s="48"/>
      <c r="CA21" s="51"/>
      <c r="CB21" s="51"/>
      <c r="CC21" s="51"/>
      <c r="CD21" s="51"/>
      <c r="CE21" s="51"/>
      <c r="CF21" s="62"/>
      <c r="CG21" s="64"/>
      <c r="CH21" s="8"/>
      <c r="CI21" s="16"/>
      <c r="CJ21" s="23"/>
      <c r="CK21" s="26" t="str">
        <f>IF(CI21="","","～")</f>
        <v/>
      </c>
      <c r="CL21" s="30"/>
      <c r="CM21" s="33">
        <f>SUM(CL21-CI21)</f>
        <v>0</v>
      </c>
      <c r="CN21" s="33"/>
      <c r="CO21" s="41"/>
      <c r="CP21" s="41"/>
      <c r="CQ21" s="48"/>
      <c r="CR21" s="51"/>
      <c r="CS21" s="51"/>
      <c r="CT21" s="51"/>
      <c r="CU21" s="51"/>
      <c r="CV21" s="51"/>
      <c r="CW21" s="62"/>
      <c r="CX21" s="64"/>
      <c r="CY21" s="8"/>
      <c r="CZ21" s="16"/>
      <c r="DA21" s="23"/>
      <c r="DB21" s="26" t="str">
        <f>IF(CZ21="","","～")</f>
        <v/>
      </c>
      <c r="DC21" s="30"/>
      <c r="DD21" s="33">
        <f>SUM(DC21-CZ21)</f>
        <v>0</v>
      </c>
      <c r="DE21" s="33"/>
      <c r="DF21" s="41"/>
      <c r="DG21" s="41"/>
      <c r="DH21" s="48"/>
      <c r="DI21" s="51"/>
      <c r="DJ21" s="51"/>
      <c r="DK21" s="51"/>
      <c r="DL21" s="51"/>
      <c r="DM21" s="51"/>
      <c r="DN21" s="62"/>
      <c r="DO21" s="64"/>
      <c r="DP21" s="8"/>
      <c r="DQ21" s="16"/>
      <c r="DR21" s="23"/>
      <c r="DS21" s="26" t="str">
        <f>IF(DQ21="","","～")</f>
        <v/>
      </c>
      <c r="DT21" s="30"/>
      <c r="DU21" s="33">
        <f>SUM(DT21-DQ21)</f>
        <v>0</v>
      </c>
      <c r="DV21" s="33"/>
      <c r="DW21" s="41"/>
      <c r="DX21" s="41"/>
      <c r="DY21" s="48"/>
      <c r="DZ21" s="51"/>
      <c r="EA21" s="51"/>
      <c r="EB21" s="51"/>
      <c r="EC21" s="51"/>
      <c r="ED21" s="51"/>
      <c r="EE21" s="62"/>
      <c r="EF21" s="64"/>
      <c r="EG21" s="8"/>
      <c r="EH21" s="16"/>
      <c r="EI21" s="23"/>
      <c r="EJ21" s="26" t="str">
        <f>IF(EH21="","","～")</f>
        <v/>
      </c>
      <c r="EK21" s="30"/>
      <c r="EL21" s="33">
        <f>SUM(EK21-EH21)</f>
        <v>0</v>
      </c>
      <c r="EM21" s="33"/>
      <c r="EN21" s="41"/>
      <c r="EO21" s="41"/>
      <c r="EP21" s="48"/>
      <c r="EQ21" s="51"/>
      <c r="ER21" s="51"/>
      <c r="ES21" s="51"/>
      <c r="ET21" s="51"/>
      <c r="EU21" s="51"/>
      <c r="EV21" s="62"/>
      <c r="EW21" s="64"/>
      <c r="EX21" s="8"/>
      <c r="EY21" s="16"/>
      <c r="EZ21" s="23"/>
      <c r="FA21" s="26" t="str">
        <f>IF(EY21="","","～")</f>
        <v/>
      </c>
      <c r="FB21" s="30"/>
      <c r="FC21" s="33">
        <f>SUM(FB21-EY21)</f>
        <v>0</v>
      </c>
      <c r="FD21" s="33"/>
      <c r="FE21" s="41"/>
      <c r="FF21" s="41"/>
      <c r="FG21" s="48"/>
      <c r="FH21" s="51"/>
      <c r="FI21" s="51"/>
      <c r="FJ21" s="51"/>
      <c r="FK21" s="51"/>
      <c r="FL21" s="51"/>
      <c r="FM21" s="62"/>
      <c r="FN21" s="64"/>
    </row>
    <row r="22" spans="1:170" ht="19.5" customHeight="1">
      <c r="A22" s="8"/>
      <c r="B22" s="16"/>
      <c r="C22" s="23"/>
      <c r="D22" s="26" t="str">
        <f>IF(B22="","","～")</f>
        <v/>
      </c>
      <c r="E22" s="29"/>
      <c r="F22" s="33">
        <f>SUM(E22-B22)</f>
        <v>0</v>
      </c>
      <c r="G22" s="33"/>
      <c r="H22" s="41"/>
      <c r="I22" s="41"/>
      <c r="J22" s="48"/>
      <c r="K22" s="51"/>
      <c r="L22" s="51"/>
      <c r="M22" s="51"/>
      <c r="N22" s="51"/>
      <c r="O22" s="51"/>
      <c r="P22" s="62"/>
      <c r="Q22" s="64"/>
      <c r="R22" s="8"/>
      <c r="S22" s="16"/>
      <c r="T22" s="23"/>
      <c r="U22" s="26" t="str">
        <f>IF(S22="","","～")</f>
        <v/>
      </c>
      <c r="V22" s="29"/>
      <c r="W22" s="33">
        <f>SUM(V22-S22)</f>
        <v>0</v>
      </c>
      <c r="X22" s="33"/>
      <c r="Y22" s="41"/>
      <c r="Z22" s="41"/>
      <c r="AA22" s="48"/>
      <c r="AB22" s="51"/>
      <c r="AC22" s="51"/>
      <c r="AD22" s="51"/>
      <c r="AE22" s="51"/>
      <c r="AF22" s="51"/>
      <c r="AG22" s="62"/>
      <c r="AH22" s="64"/>
      <c r="AI22" s="8"/>
      <c r="AJ22" s="16"/>
      <c r="AK22" s="23"/>
      <c r="AL22" s="26" t="str">
        <f>IF(AJ22="","","～")</f>
        <v/>
      </c>
      <c r="AM22" s="29"/>
      <c r="AN22" s="33">
        <f>SUM(AM22-AJ22)</f>
        <v>0</v>
      </c>
      <c r="AO22" s="33"/>
      <c r="AP22" s="41"/>
      <c r="AQ22" s="41"/>
      <c r="AR22" s="48"/>
      <c r="AS22" s="51"/>
      <c r="AT22" s="51"/>
      <c r="AU22" s="51"/>
      <c r="AV22" s="51"/>
      <c r="AW22" s="51"/>
      <c r="AX22" s="62"/>
      <c r="AY22" s="64"/>
      <c r="AZ22" s="8"/>
      <c r="BA22" s="16"/>
      <c r="BB22" s="23"/>
      <c r="BC22" s="26" t="str">
        <f>IF(BA22="","","～")</f>
        <v/>
      </c>
      <c r="BD22" s="29"/>
      <c r="BE22" s="33">
        <f>SUM(BD22-BA22)</f>
        <v>0</v>
      </c>
      <c r="BF22" s="33"/>
      <c r="BG22" s="41"/>
      <c r="BH22" s="41"/>
      <c r="BI22" s="48"/>
      <c r="BJ22" s="51"/>
      <c r="BK22" s="51"/>
      <c r="BL22" s="51"/>
      <c r="BM22" s="51"/>
      <c r="BN22" s="51"/>
      <c r="BO22" s="62"/>
      <c r="BP22" s="64"/>
      <c r="BQ22" s="8"/>
      <c r="BR22" s="16"/>
      <c r="BS22" s="23"/>
      <c r="BT22" s="26" t="str">
        <f>IF(BR22="","","～")</f>
        <v/>
      </c>
      <c r="BU22" s="29"/>
      <c r="BV22" s="33">
        <f>SUM(BU22-BR22)</f>
        <v>0</v>
      </c>
      <c r="BW22" s="33"/>
      <c r="BX22" s="41"/>
      <c r="BY22" s="41"/>
      <c r="BZ22" s="48"/>
      <c r="CA22" s="51"/>
      <c r="CB22" s="51"/>
      <c r="CC22" s="51"/>
      <c r="CD22" s="51"/>
      <c r="CE22" s="51"/>
      <c r="CF22" s="62"/>
      <c r="CG22" s="64"/>
      <c r="CH22" s="8"/>
      <c r="CI22" s="16"/>
      <c r="CJ22" s="23"/>
      <c r="CK22" s="26" t="str">
        <f>IF(CI22="","","～")</f>
        <v/>
      </c>
      <c r="CL22" s="29"/>
      <c r="CM22" s="33">
        <f>SUM(CL22-CI22)</f>
        <v>0</v>
      </c>
      <c r="CN22" s="33"/>
      <c r="CO22" s="41"/>
      <c r="CP22" s="41"/>
      <c r="CQ22" s="48"/>
      <c r="CR22" s="51"/>
      <c r="CS22" s="51"/>
      <c r="CT22" s="51"/>
      <c r="CU22" s="51"/>
      <c r="CV22" s="51"/>
      <c r="CW22" s="62"/>
      <c r="CX22" s="64"/>
      <c r="CY22" s="8"/>
      <c r="CZ22" s="16"/>
      <c r="DA22" s="23"/>
      <c r="DB22" s="26" t="str">
        <f>IF(CZ22="","","～")</f>
        <v/>
      </c>
      <c r="DC22" s="29"/>
      <c r="DD22" s="33">
        <f>SUM(DC22-CZ22)</f>
        <v>0</v>
      </c>
      <c r="DE22" s="33"/>
      <c r="DF22" s="41"/>
      <c r="DG22" s="41"/>
      <c r="DH22" s="48"/>
      <c r="DI22" s="51"/>
      <c r="DJ22" s="51"/>
      <c r="DK22" s="51"/>
      <c r="DL22" s="51"/>
      <c r="DM22" s="51"/>
      <c r="DN22" s="62"/>
      <c r="DO22" s="64"/>
      <c r="DP22" s="8"/>
      <c r="DQ22" s="16"/>
      <c r="DR22" s="23"/>
      <c r="DS22" s="26" t="str">
        <f>IF(DQ22="","","～")</f>
        <v/>
      </c>
      <c r="DT22" s="29"/>
      <c r="DU22" s="33">
        <f>SUM(DT22-DQ22)</f>
        <v>0</v>
      </c>
      <c r="DV22" s="33"/>
      <c r="DW22" s="41"/>
      <c r="DX22" s="41"/>
      <c r="DY22" s="48"/>
      <c r="DZ22" s="51"/>
      <c r="EA22" s="51"/>
      <c r="EB22" s="51"/>
      <c r="EC22" s="51"/>
      <c r="ED22" s="51"/>
      <c r="EE22" s="62"/>
      <c r="EF22" s="64"/>
      <c r="EG22" s="8"/>
      <c r="EH22" s="16"/>
      <c r="EI22" s="23"/>
      <c r="EJ22" s="26" t="str">
        <f>IF(EH22="","","～")</f>
        <v/>
      </c>
      <c r="EK22" s="29"/>
      <c r="EL22" s="33">
        <f>SUM(EK22-EH22)</f>
        <v>0</v>
      </c>
      <c r="EM22" s="33"/>
      <c r="EN22" s="41"/>
      <c r="EO22" s="41"/>
      <c r="EP22" s="48"/>
      <c r="EQ22" s="51"/>
      <c r="ER22" s="51"/>
      <c r="ES22" s="51"/>
      <c r="ET22" s="51"/>
      <c r="EU22" s="51"/>
      <c r="EV22" s="62"/>
      <c r="EW22" s="64"/>
      <c r="EX22" s="8"/>
      <c r="EY22" s="16"/>
      <c r="EZ22" s="23"/>
      <c r="FA22" s="26" t="str">
        <f>IF(EY22="","","～")</f>
        <v/>
      </c>
      <c r="FB22" s="29"/>
      <c r="FC22" s="33">
        <f>SUM(FB22-EY22)</f>
        <v>0</v>
      </c>
      <c r="FD22" s="33"/>
      <c r="FE22" s="41"/>
      <c r="FF22" s="41"/>
      <c r="FG22" s="48"/>
      <c r="FH22" s="51"/>
      <c r="FI22" s="51"/>
      <c r="FJ22" s="51"/>
      <c r="FK22" s="51"/>
      <c r="FL22" s="51"/>
      <c r="FM22" s="62"/>
      <c r="FN22" s="64"/>
    </row>
    <row r="23" spans="1:170" ht="19.5" customHeight="1">
      <c r="A23" s="9"/>
      <c r="B23" s="16"/>
      <c r="C23" s="23"/>
      <c r="D23" s="26" t="str">
        <f>IF(B23="","","～")</f>
        <v/>
      </c>
      <c r="E23" s="30"/>
      <c r="F23" s="33">
        <f>SUM(E23-B23)</f>
        <v>0</v>
      </c>
      <c r="G23" s="33"/>
      <c r="H23" s="41"/>
      <c r="I23" s="41"/>
      <c r="J23" s="48" t="s">
        <v>9</v>
      </c>
      <c r="K23" s="52"/>
      <c r="L23" s="52"/>
      <c r="M23" s="52"/>
      <c r="N23" s="52"/>
      <c r="O23" s="52"/>
      <c r="P23" s="62"/>
      <c r="Q23" s="64"/>
      <c r="R23" s="9"/>
      <c r="S23" s="16"/>
      <c r="T23" s="23"/>
      <c r="U23" s="26" t="str">
        <f>IF(S23="","","～")</f>
        <v/>
      </c>
      <c r="V23" s="30"/>
      <c r="W23" s="33">
        <f>SUM(V23-S23)</f>
        <v>0</v>
      </c>
      <c r="X23" s="33"/>
      <c r="Y23" s="41"/>
      <c r="Z23" s="41"/>
      <c r="AA23" s="48" t="s">
        <v>9</v>
      </c>
      <c r="AB23" s="52"/>
      <c r="AC23" s="52"/>
      <c r="AD23" s="52"/>
      <c r="AE23" s="52"/>
      <c r="AF23" s="52"/>
      <c r="AG23" s="62"/>
      <c r="AH23" s="64"/>
      <c r="AI23" s="9"/>
      <c r="AJ23" s="16"/>
      <c r="AK23" s="23"/>
      <c r="AL23" s="26" t="str">
        <f>IF(AJ23="","","～")</f>
        <v/>
      </c>
      <c r="AM23" s="30"/>
      <c r="AN23" s="33">
        <f>SUM(AM23-AJ23)</f>
        <v>0</v>
      </c>
      <c r="AO23" s="33"/>
      <c r="AP23" s="41"/>
      <c r="AQ23" s="41"/>
      <c r="AR23" s="48" t="s">
        <v>9</v>
      </c>
      <c r="AS23" s="52"/>
      <c r="AT23" s="52"/>
      <c r="AU23" s="52"/>
      <c r="AV23" s="52"/>
      <c r="AW23" s="52"/>
      <c r="AX23" s="62"/>
      <c r="AY23" s="64"/>
      <c r="AZ23" s="9"/>
      <c r="BA23" s="16"/>
      <c r="BB23" s="23"/>
      <c r="BC23" s="26" t="str">
        <f>IF(BA23="","","～")</f>
        <v/>
      </c>
      <c r="BD23" s="30"/>
      <c r="BE23" s="33">
        <f>SUM(BD23-BA23)</f>
        <v>0</v>
      </c>
      <c r="BF23" s="33"/>
      <c r="BG23" s="41"/>
      <c r="BH23" s="41"/>
      <c r="BI23" s="48" t="s">
        <v>9</v>
      </c>
      <c r="BJ23" s="52"/>
      <c r="BK23" s="52"/>
      <c r="BL23" s="52"/>
      <c r="BM23" s="52"/>
      <c r="BN23" s="52"/>
      <c r="BO23" s="62"/>
      <c r="BP23" s="64"/>
      <c r="BQ23" s="9"/>
      <c r="BR23" s="16"/>
      <c r="BS23" s="23"/>
      <c r="BT23" s="26" t="str">
        <f>IF(BR23="","","～")</f>
        <v/>
      </c>
      <c r="BU23" s="30"/>
      <c r="BV23" s="33">
        <f>SUM(BU23-BR23)</f>
        <v>0</v>
      </c>
      <c r="BW23" s="33"/>
      <c r="BX23" s="41"/>
      <c r="BY23" s="41"/>
      <c r="BZ23" s="48" t="s">
        <v>9</v>
      </c>
      <c r="CA23" s="52"/>
      <c r="CB23" s="52"/>
      <c r="CC23" s="52"/>
      <c r="CD23" s="52"/>
      <c r="CE23" s="52"/>
      <c r="CF23" s="62"/>
      <c r="CG23" s="64"/>
      <c r="CH23" s="9"/>
      <c r="CI23" s="16"/>
      <c r="CJ23" s="23"/>
      <c r="CK23" s="26" t="str">
        <f>IF(CI23="","","～")</f>
        <v/>
      </c>
      <c r="CL23" s="30"/>
      <c r="CM23" s="33">
        <f>SUM(CL23-CI23)</f>
        <v>0</v>
      </c>
      <c r="CN23" s="33"/>
      <c r="CO23" s="41"/>
      <c r="CP23" s="41"/>
      <c r="CQ23" s="48" t="s">
        <v>9</v>
      </c>
      <c r="CR23" s="52"/>
      <c r="CS23" s="52"/>
      <c r="CT23" s="52"/>
      <c r="CU23" s="52"/>
      <c r="CV23" s="52"/>
      <c r="CW23" s="62"/>
      <c r="CX23" s="64"/>
      <c r="CY23" s="9"/>
      <c r="CZ23" s="16"/>
      <c r="DA23" s="23"/>
      <c r="DB23" s="26" t="str">
        <f>IF(CZ23="","","～")</f>
        <v/>
      </c>
      <c r="DC23" s="30"/>
      <c r="DD23" s="33">
        <f>SUM(DC23-CZ23)</f>
        <v>0</v>
      </c>
      <c r="DE23" s="33"/>
      <c r="DF23" s="41"/>
      <c r="DG23" s="41"/>
      <c r="DH23" s="48" t="s">
        <v>9</v>
      </c>
      <c r="DI23" s="52"/>
      <c r="DJ23" s="52"/>
      <c r="DK23" s="52"/>
      <c r="DL23" s="52"/>
      <c r="DM23" s="52"/>
      <c r="DN23" s="62"/>
      <c r="DO23" s="64"/>
      <c r="DP23" s="9"/>
      <c r="DQ23" s="16"/>
      <c r="DR23" s="23"/>
      <c r="DS23" s="26" t="str">
        <f>IF(DQ23="","","～")</f>
        <v/>
      </c>
      <c r="DT23" s="30"/>
      <c r="DU23" s="33">
        <f>SUM(DT23-DQ23)</f>
        <v>0</v>
      </c>
      <c r="DV23" s="33"/>
      <c r="DW23" s="41"/>
      <c r="DX23" s="41"/>
      <c r="DY23" s="48" t="s">
        <v>9</v>
      </c>
      <c r="DZ23" s="52"/>
      <c r="EA23" s="52"/>
      <c r="EB23" s="52"/>
      <c r="EC23" s="52"/>
      <c r="ED23" s="52"/>
      <c r="EE23" s="62"/>
      <c r="EF23" s="64"/>
      <c r="EG23" s="9"/>
      <c r="EH23" s="16"/>
      <c r="EI23" s="23"/>
      <c r="EJ23" s="26" t="str">
        <f>IF(EH23="","","～")</f>
        <v/>
      </c>
      <c r="EK23" s="30"/>
      <c r="EL23" s="33">
        <f>SUM(EK23-EH23)</f>
        <v>0</v>
      </c>
      <c r="EM23" s="33"/>
      <c r="EN23" s="41"/>
      <c r="EO23" s="41"/>
      <c r="EP23" s="48" t="s">
        <v>9</v>
      </c>
      <c r="EQ23" s="52"/>
      <c r="ER23" s="52"/>
      <c r="ES23" s="52"/>
      <c r="ET23" s="52"/>
      <c r="EU23" s="52"/>
      <c r="EV23" s="62"/>
      <c r="EW23" s="64"/>
      <c r="EX23" s="9"/>
      <c r="EY23" s="16"/>
      <c r="EZ23" s="23"/>
      <c r="FA23" s="26" t="str">
        <f>IF(EY23="","","～")</f>
        <v/>
      </c>
      <c r="FB23" s="30"/>
      <c r="FC23" s="33">
        <f>SUM(FB23-EY23)</f>
        <v>0</v>
      </c>
      <c r="FD23" s="33"/>
      <c r="FE23" s="41"/>
      <c r="FF23" s="41"/>
      <c r="FG23" s="48" t="s">
        <v>9</v>
      </c>
      <c r="FH23" s="52"/>
      <c r="FI23" s="52"/>
      <c r="FJ23" s="52"/>
      <c r="FK23" s="52"/>
      <c r="FL23" s="52"/>
      <c r="FM23" s="62"/>
      <c r="FN23" s="64"/>
    </row>
    <row r="24" spans="1:170" ht="21" customHeight="1">
      <c r="A24" s="10"/>
      <c r="B24" s="17">
        <f>FLOOR((SUM(IF(A20=A25,0,F24)+(IF(B19=0,F19,0)))),"0：10")</f>
        <v>0</v>
      </c>
      <c r="C24" s="24"/>
      <c r="D24" s="24"/>
      <c r="E24" s="28"/>
      <c r="F24" s="34">
        <f>MOD(SUM(F20:F23),60)+"0:0:1"</f>
        <v>1.1574074074074073e-005</v>
      </c>
      <c r="G24" s="34">
        <f>MOD(SUM(G20:G23),60)+"0:0:1"</f>
        <v>1.1574074074074073e-005</v>
      </c>
      <c r="H24" s="42" t="s">
        <v>15</v>
      </c>
      <c r="I24" s="42" t="s">
        <v>15</v>
      </c>
      <c r="J24" s="49"/>
      <c r="K24" s="53"/>
      <c r="L24" s="53"/>
      <c r="M24" s="53"/>
      <c r="N24" s="53"/>
      <c r="O24" s="53"/>
      <c r="P24" s="63"/>
      <c r="Q24" s="64"/>
      <c r="R24" s="10"/>
      <c r="S24" s="17">
        <f>FLOOR((SUM(IF(R20=R25,0,W24)+(IF(S19=0,W19,0)))),"0：10")</f>
        <v>0</v>
      </c>
      <c r="T24" s="24"/>
      <c r="U24" s="24"/>
      <c r="V24" s="28"/>
      <c r="W24" s="34">
        <f>MOD(SUM(W20:W23),60)+"0:0:1"</f>
        <v>1.1574074074074073e-005</v>
      </c>
      <c r="X24" s="34">
        <f>MOD(SUM(X20:X23),60)+"0:0:1"</f>
        <v>1.1574074074074073e-005</v>
      </c>
      <c r="Y24" s="42" t="s">
        <v>15</v>
      </c>
      <c r="Z24" s="42" t="s">
        <v>15</v>
      </c>
      <c r="AA24" s="49"/>
      <c r="AB24" s="53"/>
      <c r="AC24" s="53"/>
      <c r="AD24" s="53"/>
      <c r="AE24" s="53"/>
      <c r="AF24" s="53"/>
      <c r="AG24" s="63"/>
      <c r="AH24" s="64"/>
      <c r="AI24" s="10"/>
      <c r="AJ24" s="17">
        <f>FLOOR((SUM(IF(AI20=AI25,0,AN24)+(IF(AJ19=0,AN19,0)))),"0：10")</f>
        <v>0</v>
      </c>
      <c r="AK24" s="24"/>
      <c r="AL24" s="24"/>
      <c r="AM24" s="28"/>
      <c r="AN24" s="34">
        <f>MOD(SUM(AN20:AN23),60)+"0:0:1"</f>
        <v>1.1574074074074073e-005</v>
      </c>
      <c r="AO24" s="34">
        <f>MOD(SUM(AO20:AO23),60)+"0:0:1"</f>
        <v>1.1574074074074073e-005</v>
      </c>
      <c r="AP24" s="42" t="s">
        <v>15</v>
      </c>
      <c r="AQ24" s="42" t="s">
        <v>15</v>
      </c>
      <c r="AR24" s="49"/>
      <c r="AS24" s="53"/>
      <c r="AT24" s="53"/>
      <c r="AU24" s="53"/>
      <c r="AV24" s="53"/>
      <c r="AW24" s="53"/>
      <c r="AX24" s="63"/>
      <c r="AY24" s="64"/>
      <c r="AZ24" s="10"/>
      <c r="BA24" s="17">
        <f>FLOOR((SUM(IF(AZ20=AZ25,0,BE24)+(IF(BA19=0,BE19,0)))),"0：10")</f>
        <v>0</v>
      </c>
      <c r="BB24" s="24"/>
      <c r="BC24" s="24"/>
      <c r="BD24" s="28"/>
      <c r="BE24" s="34">
        <f>MOD(SUM(BE20:BE23),60)+"0:0:1"</f>
        <v>1.1574074074074073e-005</v>
      </c>
      <c r="BF24" s="34">
        <f>MOD(SUM(BF20:BF23),60)+"0:0:1"</f>
        <v>1.1574074074074073e-005</v>
      </c>
      <c r="BG24" s="42" t="s">
        <v>15</v>
      </c>
      <c r="BH24" s="42" t="s">
        <v>15</v>
      </c>
      <c r="BI24" s="49"/>
      <c r="BJ24" s="53"/>
      <c r="BK24" s="53"/>
      <c r="BL24" s="53"/>
      <c r="BM24" s="53"/>
      <c r="BN24" s="53"/>
      <c r="BO24" s="63"/>
      <c r="BP24" s="64"/>
      <c r="BQ24" s="10"/>
      <c r="BR24" s="17">
        <f>FLOOR((SUM(IF(BQ20=BQ25,0,BV24)+(IF(BR19=0,BV19,0)))),"0：10")</f>
        <v>0</v>
      </c>
      <c r="BS24" s="24"/>
      <c r="BT24" s="24"/>
      <c r="BU24" s="28"/>
      <c r="BV24" s="34">
        <f>MOD(SUM(BV20:BV23),60)+"0:0:1"</f>
        <v>1.1574074074074073e-005</v>
      </c>
      <c r="BW24" s="34">
        <f>MOD(SUM(BW20:BW23),60)+"0:0:1"</f>
        <v>1.1574074074074073e-005</v>
      </c>
      <c r="BX24" s="42" t="s">
        <v>15</v>
      </c>
      <c r="BY24" s="42" t="s">
        <v>15</v>
      </c>
      <c r="BZ24" s="49"/>
      <c r="CA24" s="53"/>
      <c r="CB24" s="53"/>
      <c r="CC24" s="53"/>
      <c r="CD24" s="53"/>
      <c r="CE24" s="53"/>
      <c r="CF24" s="63"/>
      <c r="CG24" s="64"/>
      <c r="CH24" s="10"/>
      <c r="CI24" s="17">
        <f>FLOOR((SUM(IF(CH20=CH25,0,CM24)+(IF(CI19=0,CM19,0)))),"0：10")</f>
        <v>0</v>
      </c>
      <c r="CJ24" s="24"/>
      <c r="CK24" s="24"/>
      <c r="CL24" s="28"/>
      <c r="CM24" s="34">
        <f>MOD(SUM(CM20:CM23),60)+"0:0:1"</f>
        <v>1.1574074074074073e-005</v>
      </c>
      <c r="CN24" s="34">
        <f>MOD(SUM(CN20:CN23),60)+"0:0:1"</f>
        <v>1.1574074074074073e-005</v>
      </c>
      <c r="CO24" s="42" t="s">
        <v>15</v>
      </c>
      <c r="CP24" s="42" t="s">
        <v>15</v>
      </c>
      <c r="CQ24" s="49"/>
      <c r="CR24" s="53"/>
      <c r="CS24" s="53"/>
      <c r="CT24" s="53"/>
      <c r="CU24" s="53"/>
      <c r="CV24" s="53"/>
      <c r="CW24" s="63"/>
      <c r="CX24" s="64"/>
      <c r="CY24" s="10"/>
      <c r="CZ24" s="17">
        <f>FLOOR((SUM(IF(CY20=CY25,0,DD24)+(IF(CZ19=0,DD19,0)))),"0：10")</f>
        <v>0</v>
      </c>
      <c r="DA24" s="24"/>
      <c r="DB24" s="24"/>
      <c r="DC24" s="28"/>
      <c r="DD24" s="34">
        <f>MOD(SUM(DD20:DD23),60)+"0:0:1"</f>
        <v>1.1574074074074073e-005</v>
      </c>
      <c r="DE24" s="34">
        <f>MOD(SUM(DE20:DE23),60)+"0:0:1"</f>
        <v>1.1574074074074073e-005</v>
      </c>
      <c r="DF24" s="42" t="s">
        <v>15</v>
      </c>
      <c r="DG24" s="42" t="s">
        <v>15</v>
      </c>
      <c r="DH24" s="49"/>
      <c r="DI24" s="53"/>
      <c r="DJ24" s="53"/>
      <c r="DK24" s="53"/>
      <c r="DL24" s="53"/>
      <c r="DM24" s="53"/>
      <c r="DN24" s="63"/>
      <c r="DO24" s="64"/>
      <c r="DP24" s="10"/>
      <c r="DQ24" s="17">
        <f>FLOOR((SUM(IF(DP20=DP25,0,DU24)+(IF(DQ19=0,DU19,0)))),"0：10")</f>
        <v>0</v>
      </c>
      <c r="DR24" s="24"/>
      <c r="DS24" s="24"/>
      <c r="DT24" s="28"/>
      <c r="DU24" s="34">
        <f>MOD(SUM(DU20:DU23),60)+"0:0:1"</f>
        <v>1.1574074074074073e-005</v>
      </c>
      <c r="DV24" s="34">
        <f>MOD(SUM(DV20:DV23),60)+"0:0:1"</f>
        <v>1.1574074074074073e-005</v>
      </c>
      <c r="DW24" s="42" t="s">
        <v>15</v>
      </c>
      <c r="DX24" s="42" t="s">
        <v>15</v>
      </c>
      <c r="DY24" s="49"/>
      <c r="DZ24" s="53"/>
      <c r="EA24" s="53"/>
      <c r="EB24" s="53"/>
      <c r="EC24" s="53"/>
      <c r="ED24" s="53"/>
      <c r="EE24" s="63"/>
      <c r="EF24" s="64"/>
      <c r="EG24" s="10"/>
      <c r="EH24" s="17">
        <f>FLOOR((SUM(IF(EG20=EG25,0,EL24)+(IF(EH19=0,EL19,0)))),"0：10")</f>
        <v>0</v>
      </c>
      <c r="EI24" s="24"/>
      <c r="EJ24" s="24"/>
      <c r="EK24" s="28"/>
      <c r="EL24" s="34">
        <f>MOD(SUM(EL20:EL23),60)+"0:0:1"</f>
        <v>1.1574074074074073e-005</v>
      </c>
      <c r="EM24" s="34">
        <f>MOD(SUM(EM20:EM23),60)+"0:0:1"</f>
        <v>1.1574074074074073e-005</v>
      </c>
      <c r="EN24" s="42" t="s">
        <v>15</v>
      </c>
      <c r="EO24" s="42" t="s">
        <v>15</v>
      </c>
      <c r="EP24" s="49"/>
      <c r="EQ24" s="53"/>
      <c r="ER24" s="53"/>
      <c r="ES24" s="53"/>
      <c r="ET24" s="53"/>
      <c r="EU24" s="53"/>
      <c r="EV24" s="63"/>
      <c r="EW24" s="64"/>
      <c r="EX24" s="10"/>
      <c r="EY24" s="17">
        <f>FLOOR((SUM(IF(EX20=EX25,0,FC24)+(IF(EY19=0,FC19,0)))),"0：10")</f>
        <v>0</v>
      </c>
      <c r="EZ24" s="24"/>
      <c r="FA24" s="24"/>
      <c r="FB24" s="28"/>
      <c r="FC24" s="34">
        <f>MOD(SUM(FC20:FC23),60)+"0:0:1"</f>
        <v>1.1574074074074073e-005</v>
      </c>
      <c r="FD24" s="34">
        <f>MOD(SUM(FD20:FD23),60)+"0:0:1"</f>
        <v>1.1574074074074073e-005</v>
      </c>
      <c r="FE24" s="42" t="s">
        <v>15</v>
      </c>
      <c r="FF24" s="42" t="s">
        <v>15</v>
      </c>
      <c r="FG24" s="49"/>
      <c r="FH24" s="53"/>
      <c r="FI24" s="53"/>
      <c r="FJ24" s="53"/>
      <c r="FK24" s="53"/>
      <c r="FL24" s="53"/>
      <c r="FM24" s="63"/>
      <c r="FN24" s="64"/>
    </row>
    <row r="25" spans="1:170" ht="19.5" customHeight="1">
      <c r="A25" s="7"/>
      <c r="B25" s="15"/>
      <c r="C25" s="22"/>
      <c r="D25" s="25" t="str">
        <f>IF(B25="","","～")</f>
        <v/>
      </c>
      <c r="E25" s="22"/>
      <c r="F25" s="32">
        <f>SUM(E25-B25)</f>
        <v>0</v>
      </c>
      <c r="G25" s="32"/>
      <c r="H25" s="43"/>
      <c r="I25" s="43"/>
      <c r="J25" s="47" t="s">
        <v>5</v>
      </c>
      <c r="K25" s="50"/>
      <c r="L25" s="50"/>
      <c r="M25" s="50"/>
      <c r="N25" s="50"/>
      <c r="O25" s="50"/>
      <c r="P25" s="61"/>
      <c r="Q25" s="64"/>
      <c r="R25" s="7"/>
      <c r="S25" s="15"/>
      <c r="T25" s="22"/>
      <c r="U25" s="25" t="str">
        <f>IF(S25="","","～")</f>
        <v/>
      </c>
      <c r="V25" s="22"/>
      <c r="W25" s="32">
        <f>SUM(V25-S25)</f>
        <v>0</v>
      </c>
      <c r="X25" s="32"/>
      <c r="Y25" s="43"/>
      <c r="Z25" s="43"/>
      <c r="AA25" s="47" t="s">
        <v>5</v>
      </c>
      <c r="AB25" s="50"/>
      <c r="AC25" s="50"/>
      <c r="AD25" s="50"/>
      <c r="AE25" s="50"/>
      <c r="AF25" s="50"/>
      <c r="AG25" s="61"/>
      <c r="AH25" s="64"/>
      <c r="AI25" s="7"/>
      <c r="AJ25" s="15"/>
      <c r="AK25" s="22"/>
      <c r="AL25" s="25" t="str">
        <f>IF(AJ25="","","～")</f>
        <v/>
      </c>
      <c r="AM25" s="22"/>
      <c r="AN25" s="32">
        <f>SUM(AM25-AJ25)</f>
        <v>0</v>
      </c>
      <c r="AO25" s="32"/>
      <c r="AP25" s="43"/>
      <c r="AQ25" s="43"/>
      <c r="AR25" s="47" t="s">
        <v>5</v>
      </c>
      <c r="AS25" s="50"/>
      <c r="AT25" s="50"/>
      <c r="AU25" s="50"/>
      <c r="AV25" s="50"/>
      <c r="AW25" s="50"/>
      <c r="AX25" s="61"/>
      <c r="AY25" s="64"/>
      <c r="AZ25" s="7"/>
      <c r="BA25" s="15"/>
      <c r="BB25" s="22"/>
      <c r="BC25" s="25" t="str">
        <f>IF(BA25="","","～")</f>
        <v/>
      </c>
      <c r="BD25" s="22"/>
      <c r="BE25" s="32">
        <f>SUM(BD25-BA25)</f>
        <v>0</v>
      </c>
      <c r="BF25" s="32"/>
      <c r="BG25" s="43"/>
      <c r="BH25" s="43"/>
      <c r="BI25" s="47" t="s">
        <v>5</v>
      </c>
      <c r="BJ25" s="50"/>
      <c r="BK25" s="50"/>
      <c r="BL25" s="50"/>
      <c r="BM25" s="50"/>
      <c r="BN25" s="50"/>
      <c r="BO25" s="61"/>
      <c r="BP25" s="64"/>
      <c r="BQ25" s="7"/>
      <c r="BR25" s="15"/>
      <c r="BS25" s="22"/>
      <c r="BT25" s="25" t="str">
        <f>IF(BR25="","","～")</f>
        <v/>
      </c>
      <c r="BU25" s="22"/>
      <c r="BV25" s="32">
        <f>SUM(BU25-BR25)</f>
        <v>0</v>
      </c>
      <c r="BW25" s="32"/>
      <c r="BX25" s="43"/>
      <c r="BY25" s="43"/>
      <c r="BZ25" s="47" t="s">
        <v>5</v>
      </c>
      <c r="CA25" s="50"/>
      <c r="CB25" s="50"/>
      <c r="CC25" s="50"/>
      <c r="CD25" s="50"/>
      <c r="CE25" s="50"/>
      <c r="CF25" s="61"/>
      <c r="CG25" s="64"/>
      <c r="CH25" s="7"/>
      <c r="CI25" s="15"/>
      <c r="CJ25" s="22"/>
      <c r="CK25" s="25" t="str">
        <f>IF(CI25="","","～")</f>
        <v/>
      </c>
      <c r="CL25" s="22"/>
      <c r="CM25" s="32">
        <f>SUM(CL25-CI25)</f>
        <v>0</v>
      </c>
      <c r="CN25" s="32"/>
      <c r="CO25" s="43"/>
      <c r="CP25" s="43"/>
      <c r="CQ25" s="47" t="s">
        <v>5</v>
      </c>
      <c r="CR25" s="50"/>
      <c r="CS25" s="50"/>
      <c r="CT25" s="50"/>
      <c r="CU25" s="50"/>
      <c r="CV25" s="50"/>
      <c r="CW25" s="61"/>
      <c r="CX25" s="64"/>
      <c r="CY25" s="7"/>
      <c r="CZ25" s="15"/>
      <c r="DA25" s="22"/>
      <c r="DB25" s="25" t="str">
        <f>IF(CZ25="","","～")</f>
        <v/>
      </c>
      <c r="DC25" s="22"/>
      <c r="DD25" s="32">
        <f>SUM(DC25-CZ25)</f>
        <v>0</v>
      </c>
      <c r="DE25" s="32"/>
      <c r="DF25" s="43"/>
      <c r="DG25" s="43"/>
      <c r="DH25" s="47" t="s">
        <v>5</v>
      </c>
      <c r="DI25" s="50"/>
      <c r="DJ25" s="50"/>
      <c r="DK25" s="50"/>
      <c r="DL25" s="50"/>
      <c r="DM25" s="50"/>
      <c r="DN25" s="61"/>
      <c r="DO25" s="64"/>
      <c r="DP25" s="7"/>
      <c r="DQ25" s="15"/>
      <c r="DR25" s="22"/>
      <c r="DS25" s="25" t="str">
        <f>IF(DQ25="","","～")</f>
        <v/>
      </c>
      <c r="DT25" s="22"/>
      <c r="DU25" s="32">
        <f>SUM(DT25-DQ25)</f>
        <v>0</v>
      </c>
      <c r="DV25" s="32"/>
      <c r="DW25" s="43"/>
      <c r="DX25" s="43"/>
      <c r="DY25" s="47" t="s">
        <v>5</v>
      </c>
      <c r="DZ25" s="50"/>
      <c r="EA25" s="50"/>
      <c r="EB25" s="50"/>
      <c r="EC25" s="50"/>
      <c r="ED25" s="50"/>
      <c r="EE25" s="61"/>
      <c r="EF25" s="64"/>
      <c r="EG25" s="7"/>
      <c r="EH25" s="15"/>
      <c r="EI25" s="22"/>
      <c r="EJ25" s="25" t="str">
        <f>IF(EH25="","","～")</f>
        <v/>
      </c>
      <c r="EK25" s="22"/>
      <c r="EL25" s="32">
        <f>SUM(EK25-EH25)</f>
        <v>0</v>
      </c>
      <c r="EM25" s="32"/>
      <c r="EN25" s="43"/>
      <c r="EO25" s="43"/>
      <c r="EP25" s="47" t="s">
        <v>5</v>
      </c>
      <c r="EQ25" s="50"/>
      <c r="ER25" s="50"/>
      <c r="ES25" s="50"/>
      <c r="ET25" s="50"/>
      <c r="EU25" s="50"/>
      <c r="EV25" s="61"/>
      <c r="EW25" s="64"/>
      <c r="EX25" s="7"/>
      <c r="EY25" s="15"/>
      <c r="EZ25" s="22"/>
      <c r="FA25" s="25" t="str">
        <f>IF(EY25="","","～")</f>
        <v/>
      </c>
      <c r="FB25" s="22"/>
      <c r="FC25" s="32">
        <f>SUM(FB25-EY25)</f>
        <v>0</v>
      </c>
      <c r="FD25" s="32"/>
      <c r="FE25" s="43"/>
      <c r="FF25" s="43"/>
      <c r="FG25" s="47" t="s">
        <v>5</v>
      </c>
      <c r="FH25" s="50"/>
      <c r="FI25" s="50"/>
      <c r="FJ25" s="50"/>
      <c r="FK25" s="50"/>
      <c r="FL25" s="50"/>
      <c r="FM25" s="61"/>
      <c r="FN25" s="64"/>
    </row>
    <row r="26" spans="1:170" ht="19.5" customHeight="1">
      <c r="A26" s="8"/>
      <c r="B26" s="16"/>
      <c r="C26" s="23"/>
      <c r="D26" s="26" t="str">
        <f>IF(B26="","","～")</f>
        <v/>
      </c>
      <c r="E26" s="30"/>
      <c r="F26" s="33">
        <f>SUM(E26-B26)</f>
        <v>0</v>
      </c>
      <c r="G26" s="33"/>
      <c r="H26" s="41"/>
      <c r="I26" s="41"/>
      <c r="J26" s="48"/>
      <c r="K26" s="51"/>
      <c r="L26" s="51"/>
      <c r="M26" s="51"/>
      <c r="N26" s="51"/>
      <c r="O26" s="51"/>
      <c r="P26" s="62"/>
      <c r="Q26" s="64"/>
      <c r="R26" s="8"/>
      <c r="S26" s="16"/>
      <c r="T26" s="23"/>
      <c r="U26" s="26" t="str">
        <f>IF(S26="","","～")</f>
        <v/>
      </c>
      <c r="V26" s="30"/>
      <c r="W26" s="33">
        <f>SUM(V26-S26)</f>
        <v>0</v>
      </c>
      <c r="X26" s="33"/>
      <c r="Y26" s="41"/>
      <c r="Z26" s="41"/>
      <c r="AA26" s="48"/>
      <c r="AB26" s="51"/>
      <c r="AC26" s="51"/>
      <c r="AD26" s="51"/>
      <c r="AE26" s="51"/>
      <c r="AF26" s="51"/>
      <c r="AG26" s="62"/>
      <c r="AH26" s="64"/>
      <c r="AI26" s="8"/>
      <c r="AJ26" s="16"/>
      <c r="AK26" s="23"/>
      <c r="AL26" s="26" t="str">
        <f>IF(AJ26="","","～")</f>
        <v/>
      </c>
      <c r="AM26" s="30"/>
      <c r="AN26" s="33">
        <f>SUM(AM26-AJ26)</f>
        <v>0</v>
      </c>
      <c r="AO26" s="33"/>
      <c r="AP26" s="41"/>
      <c r="AQ26" s="41"/>
      <c r="AR26" s="48"/>
      <c r="AS26" s="51"/>
      <c r="AT26" s="51"/>
      <c r="AU26" s="51"/>
      <c r="AV26" s="51"/>
      <c r="AW26" s="51"/>
      <c r="AX26" s="62"/>
      <c r="AY26" s="64"/>
      <c r="AZ26" s="8"/>
      <c r="BA26" s="16"/>
      <c r="BB26" s="23"/>
      <c r="BC26" s="26" t="str">
        <f>IF(BA26="","","～")</f>
        <v/>
      </c>
      <c r="BD26" s="30"/>
      <c r="BE26" s="33">
        <f>SUM(BD26-BA26)</f>
        <v>0</v>
      </c>
      <c r="BF26" s="33"/>
      <c r="BG26" s="41"/>
      <c r="BH26" s="41"/>
      <c r="BI26" s="48"/>
      <c r="BJ26" s="51"/>
      <c r="BK26" s="51"/>
      <c r="BL26" s="51"/>
      <c r="BM26" s="51"/>
      <c r="BN26" s="51"/>
      <c r="BO26" s="62"/>
      <c r="BP26" s="64"/>
      <c r="BQ26" s="8"/>
      <c r="BR26" s="16"/>
      <c r="BS26" s="23"/>
      <c r="BT26" s="26" t="str">
        <f>IF(BR26="","","～")</f>
        <v/>
      </c>
      <c r="BU26" s="30"/>
      <c r="BV26" s="33">
        <f>SUM(BU26-BR26)</f>
        <v>0</v>
      </c>
      <c r="BW26" s="33"/>
      <c r="BX26" s="41"/>
      <c r="BY26" s="41"/>
      <c r="BZ26" s="48"/>
      <c r="CA26" s="51"/>
      <c r="CB26" s="51"/>
      <c r="CC26" s="51"/>
      <c r="CD26" s="51"/>
      <c r="CE26" s="51"/>
      <c r="CF26" s="62"/>
      <c r="CG26" s="64"/>
      <c r="CH26" s="8"/>
      <c r="CI26" s="16"/>
      <c r="CJ26" s="23"/>
      <c r="CK26" s="26" t="str">
        <f>IF(CI26="","","～")</f>
        <v/>
      </c>
      <c r="CL26" s="30"/>
      <c r="CM26" s="33">
        <f>SUM(CL26-CI26)</f>
        <v>0</v>
      </c>
      <c r="CN26" s="33"/>
      <c r="CO26" s="41"/>
      <c r="CP26" s="41"/>
      <c r="CQ26" s="48"/>
      <c r="CR26" s="51"/>
      <c r="CS26" s="51"/>
      <c r="CT26" s="51"/>
      <c r="CU26" s="51"/>
      <c r="CV26" s="51"/>
      <c r="CW26" s="62"/>
      <c r="CX26" s="64"/>
      <c r="CY26" s="8"/>
      <c r="CZ26" s="16"/>
      <c r="DA26" s="23"/>
      <c r="DB26" s="26" t="str">
        <f>IF(CZ26="","","～")</f>
        <v/>
      </c>
      <c r="DC26" s="30"/>
      <c r="DD26" s="33">
        <f>SUM(DC26-CZ26)</f>
        <v>0</v>
      </c>
      <c r="DE26" s="33"/>
      <c r="DF26" s="41"/>
      <c r="DG26" s="41"/>
      <c r="DH26" s="48"/>
      <c r="DI26" s="51"/>
      <c r="DJ26" s="51"/>
      <c r="DK26" s="51"/>
      <c r="DL26" s="51"/>
      <c r="DM26" s="51"/>
      <c r="DN26" s="62"/>
      <c r="DO26" s="64"/>
      <c r="DP26" s="8"/>
      <c r="DQ26" s="16"/>
      <c r="DR26" s="23"/>
      <c r="DS26" s="26" t="str">
        <f>IF(DQ26="","","～")</f>
        <v/>
      </c>
      <c r="DT26" s="30"/>
      <c r="DU26" s="33">
        <f>SUM(DT26-DQ26)</f>
        <v>0</v>
      </c>
      <c r="DV26" s="33"/>
      <c r="DW26" s="41"/>
      <c r="DX26" s="41"/>
      <c r="DY26" s="48"/>
      <c r="DZ26" s="51"/>
      <c r="EA26" s="51"/>
      <c r="EB26" s="51"/>
      <c r="EC26" s="51"/>
      <c r="ED26" s="51"/>
      <c r="EE26" s="62"/>
      <c r="EF26" s="64"/>
      <c r="EG26" s="8"/>
      <c r="EH26" s="16"/>
      <c r="EI26" s="23"/>
      <c r="EJ26" s="26" t="str">
        <f>IF(EH26="","","～")</f>
        <v/>
      </c>
      <c r="EK26" s="30"/>
      <c r="EL26" s="33">
        <f>SUM(EK26-EH26)</f>
        <v>0</v>
      </c>
      <c r="EM26" s="33"/>
      <c r="EN26" s="41"/>
      <c r="EO26" s="41"/>
      <c r="EP26" s="48"/>
      <c r="EQ26" s="51"/>
      <c r="ER26" s="51"/>
      <c r="ES26" s="51"/>
      <c r="ET26" s="51"/>
      <c r="EU26" s="51"/>
      <c r="EV26" s="62"/>
      <c r="EW26" s="64"/>
      <c r="EX26" s="8"/>
      <c r="EY26" s="16"/>
      <c r="EZ26" s="23"/>
      <c r="FA26" s="26" t="str">
        <f>IF(EY26="","","～")</f>
        <v/>
      </c>
      <c r="FB26" s="30"/>
      <c r="FC26" s="33">
        <f>SUM(FB26-EY26)</f>
        <v>0</v>
      </c>
      <c r="FD26" s="33"/>
      <c r="FE26" s="41"/>
      <c r="FF26" s="41"/>
      <c r="FG26" s="48"/>
      <c r="FH26" s="51"/>
      <c r="FI26" s="51"/>
      <c r="FJ26" s="51"/>
      <c r="FK26" s="51"/>
      <c r="FL26" s="51"/>
      <c r="FM26" s="62"/>
      <c r="FN26" s="64"/>
    </row>
    <row r="27" spans="1:170" ht="19.5" customHeight="1">
      <c r="A27" s="8"/>
      <c r="B27" s="16"/>
      <c r="C27" s="23"/>
      <c r="D27" s="26" t="str">
        <f>IF(B27="","","～")</f>
        <v/>
      </c>
      <c r="E27" s="29"/>
      <c r="F27" s="33">
        <f>SUM(E27-B27)</f>
        <v>0</v>
      </c>
      <c r="G27" s="33"/>
      <c r="H27" s="41"/>
      <c r="I27" s="41"/>
      <c r="J27" s="48"/>
      <c r="K27" s="51"/>
      <c r="L27" s="51"/>
      <c r="M27" s="51"/>
      <c r="N27" s="51"/>
      <c r="O27" s="51"/>
      <c r="P27" s="62"/>
      <c r="Q27" s="64"/>
      <c r="R27" s="8"/>
      <c r="S27" s="16"/>
      <c r="T27" s="23"/>
      <c r="U27" s="26" t="str">
        <f>IF(S27="","","～")</f>
        <v/>
      </c>
      <c r="V27" s="29"/>
      <c r="W27" s="33">
        <f>SUM(V27-S27)</f>
        <v>0</v>
      </c>
      <c r="X27" s="33"/>
      <c r="Y27" s="41"/>
      <c r="Z27" s="41"/>
      <c r="AA27" s="48"/>
      <c r="AB27" s="51"/>
      <c r="AC27" s="51"/>
      <c r="AD27" s="51"/>
      <c r="AE27" s="51"/>
      <c r="AF27" s="51"/>
      <c r="AG27" s="62"/>
      <c r="AH27" s="64"/>
      <c r="AI27" s="8"/>
      <c r="AJ27" s="16"/>
      <c r="AK27" s="23"/>
      <c r="AL27" s="26" t="str">
        <f>IF(AJ27="","","～")</f>
        <v/>
      </c>
      <c r="AM27" s="29"/>
      <c r="AN27" s="33">
        <f>SUM(AM27-AJ27)</f>
        <v>0</v>
      </c>
      <c r="AO27" s="33"/>
      <c r="AP27" s="41"/>
      <c r="AQ27" s="41"/>
      <c r="AR27" s="48"/>
      <c r="AS27" s="51"/>
      <c r="AT27" s="51"/>
      <c r="AU27" s="51"/>
      <c r="AV27" s="51"/>
      <c r="AW27" s="51"/>
      <c r="AX27" s="62"/>
      <c r="AY27" s="64"/>
      <c r="AZ27" s="8"/>
      <c r="BA27" s="16"/>
      <c r="BB27" s="23"/>
      <c r="BC27" s="26" t="str">
        <f>IF(BA27="","","～")</f>
        <v/>
      </c>
      <c r="BD27" s="29"/>
      <c r="BE27" s="33">
        <f>SUM(BD27-BA27)</f>
        <v>0</v>
      </c>
      <c r="BF27" s="33"/>
      <c r="BG27" s="41"/>
      <c r="BH27" s="41"/>
      <c r="BI27" s="48"/>
      <c r="BJ27" s="51"/>
      <c r="BK27" s="51"/>
      <c r="BL27" s="51"/>
      <c r="BM27" s="51"/>
      <c r="BN27" s="51"/>
      <c r="BO27" s="62"/>
      <c r="BP27" s="64"/>
      <c r="BQ27" s="8"/>
      <c r="BR27" s="16"/>
      <c r="BS27" s="23"/>
      <c r="BT27" s="26" t="str">
        <f>IF(BR27="","","～")</f>
        <v/>
      </c>
      <c r="BU27" s="29"/>
      <c r="BV27" s="33">
        <f>SUM(BU27-BR27)</f>
        <v>0</v>
      </c>
      <c r="BW27" s="33"/>
      <c r="BX27" s="41"/>
      <c r="BY27" s="41"/>
      <c r="BZ27" s="48"/>
      <c r="CA27" s="51"/>
      <c r="CB27" s="51"/>
      <c r="CC27" s="51"/>
      <c r="CD27" s="51"/>
      <c r="CE27" s="51"/>
      <c r="CF27" s="62"/>
      <c r="CG27" s="64"/>
      <c r="CH27" s="8"/>
      <c r="CI27" s="16"/>
      <c r="CJ27" s="23"/>
      <c r="CK27" s="26" t="str">
        <f>IF(CI27="","","～")</f>
        <v/>
      </c>
      <c r="CL27" s="29"/>
      <c r="CM27" s="33">
        <f>SUM(CL27-CI27)</f>
        <v>0</v>
      </c>
      <c r="CN27" s="33"/>
      <c r="CO27" s="41"/>
      <c r="CP27" s="41"/>
      <c r="CQ27" s="48"/>
      <c r="CR27" s="51"/>
      <c r="CS27" s="51"/>
      <c r="CT27" s="51"/>
      <c r="CU27" s="51"/>
      <c r="CV27" s="51"/>
      <c r="CW27" s="62"/>
      <c r="CX27" s="64"/>
      <c r="CY27" s="8"/>
      <c r="CZ27" s="16"/>
      <c r="DA27" s="23"/>
      <c r="DB27" s="26" t="str">
        <f>IF(CZ27="","","～")</f>
        <v/>
      </c>
      <c r="DC27" s="29"/>
      <c r="DD27" s="33">
        <f>SUM(DC27-CZ27)</f>
        <v>0</v>
      </c>
      <c r="DE27" s="33"/>
      <c r="DF27" s="41"/>
      <c r="DG27" s="41"/>
      <c r="DH27" s="48"/>
      <c r="DI27" s="51"/>
      <c r="DJ27" s="51"/>
      <c r="DK27" s="51"/>
      <c r="DL27" s="51"/>
      <c r="DM27" s="51"/>
      <c r="DN27" s="62"/>
      <c r="DO27" s="64"/>
      <c r="DP27" s="8"/>
      <c r="DQ27" s="16"/>
      <c r="DR27" s="23"/>
      <c r="DS27" s="26" t="str">
        <f>IF(DQ27="","","～")</f>
        <v/>
      </c>
      <c r="DT27" s="29"/>
      <c r="DU27" s="33">
        <f>SUM(DT27-DQ27)</f>
        <v>0</v>
      </c>
      <c r="DV27" s="33"/>
      <c r="DW27" s="41"/>
      <c r="DX27" s="41"/>
      <c r="DY27" s="48"/>
      <c r="DZ27" s="51"/>
      <c r="EA27" s="51"/>
      <c r="EB27" s="51"/>
      <c r="EC27" s="51"/>
      <c r="ED27" s="51"/>
      <c r="EE27" s="62"/>
      <c r="EF27" s="64"/>
      <c r="EG27" s="8"/>
      <c r="EH27" s="16"/>
      <c r="EI27" s="23"/>
      <c r="EJ27" s="26" t="str">
        <f>IF(EH27="","","～")</f>
        <v/>
      </c>
      <c r="EK27" s="29"/>
      <c r="EL27" s="33">
        <f>SUM(EK27-EH27)</f>
        <v>0</v>
      </c>
      <c r="EM27" s="33"/>
      <c r="EN27" s="41"/>
      <c r="EO27" s="41"/>
      <c r="EP27" s="48"/>
      <c r="EQ27" s="51"/>
      <c r="ER27" s="51"/>
      <c r="ES27" s="51"/>
      <c r="ET27" s="51"/>
      <c r="EU27" s="51"/>
      <c r="EV27" s="62"/>
      <c r="EW27" s="64"/>
      <c r="EX27" s="8"/>
      <c r="EY27" s="16"/>
      <c r="EZ27" s="23"/>
      <c r="FA27" s="26" t="str">
        <f>IF(EY27="","","～")</f>
        <v/>
      </c>
      <c r="FB27" s="29"/>
      <c r="FC27" s="33">
        <f>SUM(FB27-EY27)</f>
        <v>0</v>
      </c>
      <c r="FD27" s="33"/>
      <c r="FE27" s="41"/>
      <c r="FF27" s="41"/>
      <c r="FG27" s="48"/>
      <c r="FH27" s="51"/>
      <c r="FI27" s="51"/>
      <c r="FJ27" s="51"/>
      <c r="FK27" s="51"/>
      <c r="FL27" s="51"/>
      <c r="FM27" s="62"/>
      <c r="FN27" s="64"/>
    </row>
    <row r="28" spans="1:170" ht="19.5" customHeight="1">
      <c r="A28" s="9"/>
      <c r="B28" s="16"/>
      <c r="C28" s="23"/>
      <c r="D28" s="26" t="str">
        <f>IF(B28="","","～")</f>
        <v/>
      </c>
      <c r="E28" s="30"/>
      <c r="F28" s="33">
        <f>SUM(E28-B28)</f>
        <v>0</v>
      </c>
      <c r="G28" s="33"/>
      <c r="H28" s="41"/>
      <c r="I28" s="41"/>
      <c r="J28" s="48" t="s">
        <v>9</v>
      </c>
      <c r="K28" s="52"/>
      <c r="L28" s="52"/>
      <c r="M28" s="52"/>
      <c r="N28" s="52"/>
      <c r="O28" s="52"/>
      <c r="P28" s="62"/>
      <c r="Q28" s="64"/>
      <c r="R28" s="9"/>
      <c r="S28" s="16"/>
      <c r="T28" s="23"/>
      <c r="U28" s="26" t="str">
        <f>IF(S28="","","～")</f>
        <v/>
      </c>
      <c r="V28" s="30"/>
      <c r="W28" s="33">
        <f>SUM(V28-S28)</f>
        <v>0</v>
      </c>
      <c r="X28" s="33"/>
      <c r="Y28" s="41"/>
      <c r="Z28" s="41"/>
      <c r="AA28" s="48" t="s">
        <v>9</v>
      </c>
      <c r="AB28" s="52"/>
      <c r="AC28" s="52"/>
      <c r="AD28" s="52"/>
      <c r="AE28" s="52"/>
      <c r="AF28" s="52"/>
      <c r="AG28" s="62"/>
      <c r="AH28" s="64"/>
      <c r="AI28" s="9"/>
      <c r="AJ28" s="16"/>
      <c r="AK28" s="23"/>
      <c r="AL28" s="26" t="str">
        <f>IF(AJ28="","","～")</f>
        <v/>
      </c>
      <c r="AM28" s="30"/>
      <c r="AN28" s="33">
        <f>SUM(AM28-AJ28)</f>
        <v>0</v>
      </c>
      <c r="AO28" s="33"/>
      <c r="AP28" s="41"/>
      <c r="AQ28" s="41"/>
      <c r="AR28" s="48" t="s">
        <v>9</v>
      </c>
      <c r="AS28" s="52"/>
      <c r="AT28" s="52"/>
      <c r="AU28" s="52"/>
      <c r="AV28" s="52"/>
      <c r="AW28" s="52"/>
      <c r="AX28" s="62"/>
      <c r="AY28" s="64"/>
      <c r="AZ28" s="9"/>
      <c r="BA28" s="16"/>
      <c r="BB28" s="23"/>
      <c r="BC28" s="26" t="str">
        <f>IF(BA28="","","～")</f>
        <v/>
      </c>
      <c r="BD28" s="30"/>
      <c r="BE28" s="33">
        <f>SUM(BD28-BA28)</f>
        <v>0</v>
      </c>
      <c r="BF28" s="33"/>
      <c r="BG28" s="41"/>
      <c r="BH28" s="41"/>
      <c r="BI28" s="48" t="s">
        <v>9</v>
      </c>
      <c r="BJ28" s="52"/>
      <c r="BK28" s="52"/>
      <c r="BL28" s="52"/>
      <c r="BM28" s="52"/>
      <c r="BN28" s="52"/>
      <c r="BO28" s="62"/>
      <c r="BP28" s="64"/>
      <c r="BQ28" s="9"/>
      <c r="BR28" s="16"/>
      <c r="BS28" s="23"/>
      <c r="BT28" s="26" t="str">
        <f>IF(BR28="","","～")</f>
        <v/>
      </c>
      <c r="BU28" s="30"/>
      <c r="BV28" s="33">
        <f>SUM(BU28-BR28)</f>
        <v>0</v>
      </c>
      <c r="BW28" s="33"/>
      <c r="BX28" s="41"/>
      <c r="BY28" s="41"/>
      <c r="BZ28" s="48" t="s">
        <v>9</v>
      </c>
      <c r="CA28" s="52"/>
      <c r="CB28" s="52"/>
      <c r="CC28" s="52"/>
      <c r="CD28" s="52"/>
      <c r="CE28" s="52"/>
      <c r="CF28" s="62"/>
      <c r="CG28" s="64"/>
      <c r="CH28" s="9"/>
      <c r="CI28" s="16"/>
      <c r="CJ28" s="23"/>
      <c r="CK28" s="26" t="str">
        <f>IF(CI28="","","～")</f>
        <v/>
      </c>
      <c r="CL28" s="30"/>
      <c r="CM28" s="33">
        <f>SUM(CL28-CI28)</f>
        <v>0</v>
      </c>
      <c r="CN28" s="33"/>
      <c r="CO28" s="41"/>
      <c r="CP28" s="41"/>
      <c r="CQ28" s="48" t="s">
        <v>9</v>
      </c>
      <c r="CR28" s="52"/>
      <c r="CS28" s="52"/>
      <c r="CT28" s="52"/>
      <c r="CU28" s="52"/>
      <c r="CV28" s="52"/>
      <c r="CW28" s="62"/>
      <c r="CX28" s="64"/>
      <c r="CY28" s="9"/>
      <c r="CZ28" s="16"/>
      <c r="DA28" s="23"/>
      <c r="DB28" s="26" t="str">
        <f>IF(CZ28="","","～")</f>
        <v/>
      </c>
      <c r="DC28" s="30"/>
      <c r="DD28" s="33">
        <f>SUM(DC28-CZ28)</f>
        <v>0</v>
      </c>
      <c r="DE28" s="33"/>
      <c r="DF28" s="41"/>
      <c r="DG28" s="41"/>
      <c r="DH28" s="48" t="s">
        <v>9</v>
      </c>
      <c r="DI28" s="52"/>
      <c r="DJ28" s="52"/>
      <c r="DK28" s="52"/>
      <c r="DL28" s="52"/>
      <c r="DM28" s="52"/>
      <c r="DN28" s="62"/>
      <c r="DO28" s="64"/>
      <c r="DP28" s="9"/>
      <c r="DQ28" s="16"/>
      <c r="DR28" s="23"/>
      <c r="DS28" s="26" t="str">
        <f>IF(DQ28="","","～")</f>
        <v/>
      </c>
      <c r="DT28" s="30"/>
      <c r="DU28" s="33">
        <f>SUM(DT28-DQ28)</f>
        <v>0</v>
      </c>
      <c r="DV28" s="33"/>
      <c r="DW28" s="41"/>
      <c r="DX28" s="41"/>
      <c r="DY28" s="48" t="s">
        <v>9</v>
      </c>
      <c r="DZ28" s="52"/>
      <c r="EA28" s="52"/>
      <c r="EB28" s="52"/>
      <c r="EC28" s="52"/>
      <c r="ED28" s="52"/>
      <c r="EE28" s="62"/>
      <c r="EF28" s="64"/>
      <c r="EG28" s="9"/>
      <c r="EH28" s="16"/>
      <c r="EI28" s="23"/>
      <c r="EJ28" s="26" t="str">
        <f>IF(EH28="","","～")</f>
        <v/>
      </c>
      <c r="EK28" s="30"/>
      <c r="EL28" s="33">
        <f>SUM(EK28-EH28)</f>
        <v>0</v>
      </c>
      <c r="EM28" s="33"/>
      <c r="EN28" s="41"/>
      <c r="EO28" s="41"/>
      <c r="EP28" s="48" t="s">
        <v>9</v>
      </c>
      <c r="EQ28" s="52"/>
      <c r="ER28" s="52"/>
      <c r="ES28" s="52"/>
      <c r="ET28" s="52"/>
      <c r="EU28" s="52"/>
      <c r="EV28" s="62"/>
      <c r="EW28" s="64"/>
      <c r="EX28" s="9"/>
      <c r="EY28" s="16"/>
      <c r="EZ28" s="23"/>
      <c r="FA28" s="26" t="str">
        <f>IF(EY28="","","～")</f>
        <v/>
      </c>
      <c r="FB28" s="30"/>
      <c r="FC28" s="33">
        <f>SUM(FB28-EY28)</f>
        <v>0</v>
      </c>
      <c r="FD28" s="33"/>
      <c r="FE28" s="41"/>
      <c r="FF28" s="41"/>
      <c r="FG28" s="48" t="s">
        <v>9</v>
      </c>
      <c r="FH28" s="52"/>
      <c r="FI28" s="52"/>
      <c r="FJ28" s="52"/>
      <c r="FK28" s="52"/>
      <c r="FL28" s="52"/>
      <c r="FM28" s="62"/>
      <c r="FN28" s="64"/>
    </row>
    <row r="29" spans="1:170" ht="21" customHeight="1">
      <c r="A29" s="10"/>
      <c r="B29" s="17">
        <f>FLOOR((SUM(IF(A25=A30,0,F29)+(IF(B24=0,F24,0)))),"0：10")</f>
        <v>0</v>
      </c>
      <c r="C29" s="24"/>
      <c r="D29" s="24"/>
      <c r="E29" s="28"/>
      <c r="F29" s="34">
        <f>MOD(SUM(F25:F28),60)+"0:0:1"</f>
        <v>1.1574074074074073e-005</v>
      </c>
      <c r="G29" s="34">
        <f>MOD(SUM(G25:G28),60)+"0:0:1"</f>
        <v>1.1574074074074073e-005</v>
      </c>
      <c r="H29" s="42" t="s">
        <v>15</v>
      </c>
      <c r="I29" s="42" t="s">
        <v>15</v>
      </c>
      <c r="J29" s="49"/>
      <c r="K29" s="53"/>
      <c r="L29" s="53"/>
      <c r="M29" s="53"/>
      <c r="N29" s="53"/>
      <c r="O29" s="53"/>
      <c r="P29" s="63"/>
      <c r="Q29" s="64"/>
      <c r="R29" s="10"/>
      <c r="S29" s="17">
        <f>FLOOR((SUM(IF(R25=R30,0,W29)+(IF(S24=0,W24,0)))),"0：10")</f>
        <v>0</v>
      </c>
      <c r="T29" s="24"/>
      <c r="U29" s="24"/>
      <c r="V29" s="28"/>
      <c r="W29" s="34">
        <f>MOD(SUM(W25:W28),60)+"0:0:1"</f>
        <v>1.1574074074074073e-005</v>
      </c>
      <c r="X29" s="34">
        <f>MOD(SUM(X25:X28),60)+"0:0:1"</f>
        <v>1.1574074074074073e-005</v>
      </c>
      <c r="Y29" s="42" t="s">
        <v>15</v>
      </c>
      <c r="Z29" s="42" t="s">
        <v>15</v>
      </c>
      <c r="AA29" s="49"/>
      <c r="AB29" s="53"/>
      <c r="AC29" s="53"/>
      <c r="AD29" s="53"/>
      <c r="AE29" s="53"/>
      <c r="AF29" s="53"/>
      <c r="AG29" s="63"/>
      <c r="AH29" s="64"/>
      <c r="AI29" s="10"/>
      <c r="AJ29" s="17">
        <f>FLOOR((SUM(IF(AI25=AI30,0,AN29)+(IF(AJ24=0,AN24,0)))),"0：10")</f>
        <v>0</v>
      </c>
      <c r="AK29" s="24"/>
      <c r="AL29" s="24"/>
      <c r="AM29" s="28"/>
      <c r="AN29" s="34">
        <f>MOD(SUM(AN25:AN28),60)+"0:0:1"</f>
        <v>1.1574074074074073e-005</v>
      </c>
      <c r="AO29" s="34">
        <f>MOD(SUM(AO25:AO28),60)+"0:0:1"</f>
        <v>1.1574074074074073e-005</v>
      </c>
      <c r="AP29" s="42" t="s">
        <v>15</v>
      </c>
      <c r="AQ29" s="42" t="s">
        <v>15</v>
      </c>
      <c r="AR29" s="49"/>
      <c r="AS29" s="53"/>
      <c r="AT29" s="53"/>
      <c r="AU29" s="53"/>
      <c r="AV29" s="53"/>
      <c r="AW29" s="53"/>
      <c r="AX29" s="63"/>
      <c r="AY29" s="64"/>
      <c r="AZ29" s="10"/>
      <c r="BA29" s="17">
        <f>FLOOR((SUM(IF(AZ25=AZ30,0,BE29)+(IF(BA24=0,BE24,0)))),"0：10")</f>
        <v>0</v>
      </c>
      <c r="BB29" s="24"/>
      <c r="BC29" s="24"/>
      <c r="BD29" s="28"/>
      <c r="BE29" s="34">
        <f>MOD(SUM(BE25:BE28),60)+"0:0:1"</f>
        <v>1.1574074074074073e-005</v>
      </c>
      <c r="BF29" s="34">
        <f>MOD(SUM(BF25:BF28),60)+"0:0:1"</f>
        <v>1.1574074074074073e-005</v>
      </c>
      <c r="BG29" s="42" t="s">
        <v>15</v>
      </c>
      <c r="BH29" s="42" t="s">
        <v>15</v>
      </c>
      <c r="BI29" s="49"/>
      <c r="BJ29" s="53"/>
      <c r="BK29" s="53"/>
      <c r="BL29" s="53"/>
      <c r="BM29" s="53"/>
      <c r="BN29" s="53"/>
      <c r="BO29" s="63"/>
      <c r="BP29" s="64"/>
      <c r="BQ29" s="10"/>
      <c r="BR29" s="17">
        <f>FLOOR((SUM(IF(BQ25=BQ30,0,BV29)+(IF(BR24=0,BV24,0)))),"0：10")</f>
        <v>0</v>
      </c>
      <c r="BS29" s="24"/>
      <c r="BT29" s="24"/>
      <c r="BU29" s="28"/>
      <c r="BV29" s="34">
        <f>MOD(SUM(BV25:BV28),60)+"0:0:1"</f>
        <v>1.1574074074074073e-005</v>
      </c>
      <c r="BW29" s="34">
        <f>MOD(SUM(BW25:BW28),60)+"0:0:1"</f>
        <v>1.1574074074074073e-005</v>
      </c>
      <c r="BX29" s="42" t="s">
        <v>15</v>
      </c>
      <c r="BY29" s="42" t="s">
        <v>15</v>
      </c>
      <c r="BZ29" s="49"/>
      <c r="CA29" s="53"/>
      <c r="CB29" s="53"/>
      <c r="CC29" s="53"/>
      <c r="CD29" s="53"/>
      <c r="CE29" s="53"/>
      <c r="CF29" s="63"/>
      <c r="CG29" s="64"/>
      <c r="CH29" s="10"/>
      <c r="CI29" s="17">
        <f>FLOOR((SUM(IF(CH25=CH30,0,CM29)+(IF(CI24=0,CM24,0)))),"0：10")</f>
        <v>0</v>
      </c>
      <c r="CJ29" s="24"/>
      <c r="CK29" s="24"/>
      <c r="CL29" s="28"/>
      <c r="CM29" s="34">
        <f>MOD(SUM(CM25:CM28),60)+"0:0:1"</f>
        <v>1.1574074074074073e-005</v>
      </c>
      <c r="CN29" s="34">
        <f>MOD(SUM(CN25:CN28),60)+"0:0:1"</f>
        <v>1.1574074074074073e-005</v>
      </c>
      <c r="CO29" s="42" t="s">
        <v>15</v>
      </c>
      <c r="CP29" s="42" t="s">
        <v>15</v>
      </c>
      <c r="CQ29" s="49"/>
      <c r="CR29" s="53"/>
      <c r="CS29" s="53"/>
      <c r="CT29" s="53"/>
      <c r="CU29" s="53"/>
      <c r="CV29" s="53"/>
      <c r="CW29" s="63"/>
      <c r="CX29" s="64"/>
      <c r="CY29" s="10"/>
      <c r="CZ29" s="17">
        <f>FLOOR((SUM(IF(CY25=CY30,0,DD29)+(IF(CZ24=0,DD24,0)))),"0：10")</f>
        <v>0</v>
      </c>
      <c r="DA29" s="24"/>
      <c r="DB29" s="24"/>
      <c r="DC29" s="28"/>
      <c r="DD29" s="34">
        <f>MOD(SUM(DD25:DD28),60)+"0:0:1"</f>
        <v>1.1574074074074073e-005</v>
      </c>
      <c r="DE29" s="34">
        <f>MOD(SUM(DE25:DE28),60)+"0:0:1"</f>
        <v>1.1574074074074073e-005</v>
      </c>
      <c r="DF29" s="42" t="s">
        <v>15</v>
      </c>
      <c r="DG29" s="42" t="s">
        <v>15</v>
      </c>
      <c r="DH29" s="49"/>
      <c r="DI29" s="53"/>
      <c r="DJ29" s="53"/>
      <c r="DK29" s="53"/>
      <c r="DL29" s="53"/>
      <c r="DM29" s="53"/>
      <c r="DN29" s="63"/>
      <c r="DO29" s="64"/>
      <c r="DP29" s="10"/>
      <c r="DQ29" s="17">
        <f>FLOOR((SUM(IF(DP25=DP30,0,DU29)+(IF(DQ24=0,DU24,0)))),"0：10")</f>
        <v>0</v>
      </c>
      <c r="DR29" s="24"/>
      <c r="DS29" s="24"/>
      <c r="DT29" s="28"/>
      <c r="DU29" s="34">
        <f>MOD(SUM(DU25:DU28),60)+"0:0:1"</f>
        <v>1.1574074074074073e-005</v>
      </c>
      <c r="DV29" s="34">
        <f>MOD(SUM(DV25:DV28),60)+"0:0:1"</f>
        <v>1.1574074074074073e-005</v>
      </c>
      <c r="DW29" s="42" t="s">
        <v>15</v>
      </c>
      <c r="DX29" s="42" t="s">
        <v>15</v>
      </c>
      <c r="DY29" s="49"/>
      <c r="DZ29" s="53"/>
      <c r="EA29" s="53"/>
      <c r="EB29" s="53"/>
      <c r="EC29" s="53"/>
      <c r="ED29" s="53"/>
      <c r="EE29" s="63"/>
      <c r="EF29" s="64"/>
      <c r="EG29" s="10"/>
      <c r="EH29" s="17">
        <f>FLOOR((SUM(IF(EG25=EG30,0,EL29)+(IF(EH24=0,EL24,0)))),"0：10")</f>
        <v>0</v>
      </c>
      <c r="EI29" s="24"/>
      <c r="EJ29" s="24"/>
      <c r="EK29" s="28"/>
      <c r="EL29" s="34">
        <f>MOD(SUM(EL25:EL28),60)+"0:0:1"</f>
        <v>1.1574074074074073e-005</v>
      </c>
      <c r="EM29" s="34">
        <f>MOD(SUM(EM25:EM28),60)+"0:0:1"</f>
        <v>1.1574074074074073e-005</v>
      </c>
      <c r="EN29" s="42" t="s">
        <v>15</v>
      </c>
      <c r="EO29" s="42" t="s">
        <v>15</v>
      </c>
      <c r="EP29" s="49"/>
      <c r="EQ29" s="53"/>
      <c r="ER29" s="53"/>
      <c r="ES29" s="53"/>
      <c r="ET29" s="53"/>
      <c r="EU29" s="53"/>
      <c r="EV29" s="63"/>
      <c r="EW29" s="64"/>
      <c r="EX29" s="10"/>
      <c r="EY29" s="17">
        <f>FLOOR((SUM(IF(EX25=EX30,0,FC29)+(IF(EY24=0,FC24,0)))),"0：10")</f>
        <v>0</v>
      </c>
      <c r="EZ29" s="24"/>
      <c r="FA29" s="24"/>
      <c r="FB29" s="28"/>
      <c r="FC29" s="34">
        <f>MOD(SUM(FC25:FC28),60)+"0:0:1"</f>
        <v>1.1574074074074073e-005</v>
      </c>
      <c r="FD29" s="34">
        <f>MOD(SUM(FD25:FD28),60)+"0:0:1"</f>
        <v>1.1574074074074073e-005</v>
      </c>
      <c r="FE29" s="42" t="s">
        <v>15</v>
      </c>
      <c r="FF29" s="42" t="s">
        <v>15</v>
      </c>
      <c r="FG29" s="49"/>
      <c r="FH29" s="53"/>
      <c r="FI29" s="53"/>
      <c r="FJ29" s="53"/>
      <c r="FK29" s="53"/>
      <c r="FL29" s="53"/>
      <c r="FM29" s="63"/>
      <c r="FN29" s="64"/>
    </row>
    <row r="30" spans="1:170" ht="19.5" customHeight="1">
      <c r="A30" s="7"/>
      <c r="B30" s="15"/>
      <c r="C30" s="22"/>
      <c r="D30" s="25" t="str">
        <f>IF(B30="","","～")</f>
        <v/>
      </c>
      <c r="E30" s="22"/>
      <c r="F30" s="32">
        <f>SUM(E30-B30)</f>
        <v>0</v>
      </c>
      <c r="G30" s="32"/>
      <c r="H30" s="43"/>
      <c r="I30" s="43"/>
      <c r="J30" s="47" t="s">
        <v>5</v>
      </c>
      <c r="K30" s="50"/>
      <c r="L30" s="50"/>
      <c r="M30" s="50"/>
      <c r="N30" s="50"/>
      <c r="O30" s="50"/>
      <c r="P30" s="61"/>
      <c r="Q30" s="64"/>
      <c r="R30" s="7"/>
      <c r="S30" s="15"/>
      <c r="T30" s="22"/>
      <c r="U30" s="25" t="str">
        <f>IF(S30="","","～")</f>
        <v/>
      </c>
      <c r="V30" s="22"/>
      <c r="W30" s="32">
        <f>SUM(V30-S30)</f>
        <v>0</v>
      </c>
      <c r="X30" s="32"/>
      <c r="Y30" s="43"/>
      <c r="Z30" s="43"/>
      <c r="AA30" s="47" t="s">
        <v>5</v>
      </c>
      <c r="AB30" s="50"/>
      <c r="AC30" s="50"/>
      <c r="AD30" s="50"/>
      <c r="AE30" s="50"/>
      <c r="AF30" s="50"/>
      <c r="AG30" s="61"/>
      <c r="AH30" s="64"/>
      <c r="AI30" s="7"/>
      <c r="AJ30" s="15"/>
      <c r="AK30" s="22"/>
      <c r="AL30" s="25" t="str">
        <f>IF(AJ30="","","～")</f>
        <v/>
      </c>
      <c r="AM30" s="22"/>
      <c r="AN30" s="32">
        <f>SUM(AM30-AJ30)</f>
        <v>0</v>
      </c>
      <c r="AO30" s="32"/>
      <c r="AP30" s="43"/>
      <c r="AQ30" s="43"/>
      <c r="AR30" s="47" t="s">
        <v>5</v>
      </c>
      <c r="AS30" s="50"/>
      <c r="AT30" s="50"/>
      <c r="AU30" s="50"/>
      <c r="AV30" s="50"/>
      <c r="AW30" s="50"/>
      <c r="AX30" s="61"/>
      <c r="AY30" s="64"/>
      <c r="AZ30" s="7"/>
      <c r="BA30" s="15"/>
      <c r="BB30" s="22"/>
      <c r="BC30" s="25" t="str">
        <f>IF(BA30="","","～")</f>
        <v/>
      </c>
      <c r="BD30" s="22"/>
      <c r="BE30" s="32">
        <f>SUM(BD30-BA30)</f>
        <v>0</v>
      </c>
      <c r="BF30" s="32"/>
      <c r="BG30" s="43"/>
      <c r="BH30" s="43"/>
      <c r="BI30" s="47" t="s">
        <v>5</v>
      </c>
      <c r="BJ30" s="50"/>
      <c r="BK30" s="50"/>
      <c r="BL30" s="50"/>
      <c r="BM30" s="50"/>
      <c r="BN30" s="50"/>
      <c r="BO30" s="61"/>
      <c r="BP30" s="64"/>
      <c r="BQ30" s="7"/>
      <c r="BR30" s="15"/>
      <c r="BS30" s="22"/>
      <c r="BT30" s="25" t="str">
        <f>IF(BR30="","","～")</f>
        <v/>
      </c>
      <c r="BU30" s="22"/>
      <c r="BV30" s="32">
        <f>SUM(BU30-BR30)</f>
        <v>0</v>
      </c>
      <c r="BW30" s="32"/>
      <c r="BX30" s="43"/>
      <c r="BY30" s="43"/>
      <c r="BZ30" s="47" t="s">
        <v>5</v>
      </c>
      <c r="CA30" s="50"/>
      <c r="CB30" s="50"/>
      <c r="CC30" s="50"/>
      <c r="CD30" s="50"/>
      <c r="CE30" s="50"/>
      <c r="CF30" s="61"/>
      <c r="CG30" s="64"/>
      <c r="CH30" s="7"/>
      <c r="CI30" s="15"/>
      <c r="CJ30" s="22"/>
      <c r="CK30" s="25" t="str">
        <f>IF(CI30="","","～")</f>
        <v/>
      </c>
      <c r="CL30" s="22"/>
      <c r="CM30" s="32">
        <f>SUM(CL30-CI30)</f>
        <v>0</v>
      </c>
      <c r="CN30" s="32"/>
      <c r="CO30" s="43"/>
      <c r="CP30" s="43"/>
      <c r="CQ30" s="47" t="s">
        <v>5</v>
      </c>
      <c r="CR30" s="50"/>
      <c r="CS30" s="50"/>
      <c r="CT30" s="50"/>
      <c r="CU30" s="50"/>
      <c r="CV30" s="50"/>
      <c r="CW30" s="61"/>
      <c r="CX30" s="64"/>
      <c r="CY30" s="7"/>
      <c r="CZ30" s="15"/>
      <c r="DA30" s="22"/>
      <c r="DB30" s="25" t="str">
        <f>IF(CZ30="","","～")</f>
        <v/>
      </c>
      <c r="DC30" s="22"/>
      <c r="DD30" s="32">
        <f>SUM(DC30-CZ30)</f>
        <v>0</v>
      </c>
      <c r="DE30" s="32"/>
      <c r="DF30" s="43"/>
      <c r="DG30" s="43"/>
      <c r="DH30" s="47" t="s">
        <v>5</v>
      </c>
      <c r="DI30" s="50"/>
      <c r="DJ30" s="50"/>
      <c r="DK30" s="50"/>
      <c r="DL30" s="50"/>
      <c r="DM30" s="50"/>
      <c r="DN30" s="61"/>
      <c r="DO30" s="64"/>
      <c r="DP30" s="7"/>
      <c r="DQ30" s="15"/>
      <c r="DR30" s="22"/>
      <c r="DS30" s="25" t="str">
        <f>IF(DQ30="","","～")</f>
        <v/>
      </c>
      <c r="DT30" s="22"/>
      <c r="DU30" s="32">
        <f>SUM(DT30-DQ30)</f>
        <v>0</v>
      </c>
      <c r="DV30" s="32"/>
      <c r="DW30" s="43"/>
      <c r="DX30" s="43"/>
      <c r="DY30" s="47" t="s">
        <v>5</v>
      </c>
      <c r="DZ30" s="50"/>
      <c r="EA30" s="50"/>
      <c r="EB30" s="50"/>
      <c r="EC30" s="50"/>
      <c r="ED30" s="50"/>
      <c r="EE30" s="61"/>
      <c r="EF30" s="64"/>
      <c r="EG30" s="7"/>
      <c r="EH30" s="15"/>
      <c r="EI30" s="22"/>
      <c r="EJ30" s="25" t="str">
        <f>IF(EH30="","","～")</f>
        <v/>
      </c>
      <c r="EK30" s="22"/>
      <c r="EL30" s="32">
        <f>SUM(EK30-EH30)</f>
        <v>0</v>
      </c>
      <c r="EM30" s="32"/>
      <c r="EN30" s="43"/>
      <c r="EO30" s="43"/>
      <c r="EP30" s="47" t="s">
        <v>5</v>
      </c>
      <c r="EQ30" s="50"/>
      <c r="ER30" s="50"/>
      <c r="ES30" s="50"/>
      <c r="ET30" s="50"/>
      <c r="EU30" s="50"/>
      <c r="EV30" s="61"/>
      <c r="EW30" s="64"/>
      <c r="EX30" s="7"/>
      <c r="EY30" s="15"/>
      <c r="EZ30" s="22"/>
      <c r="FA30" s="25" t="str">
        <f>IF(EY30="","","～")</f>
        <v/>
      </c>
      <c r="FB30" s="22"/>
      <c r="FC30" s="32">
        <f>SUM(FB30-EY30)</f>
        <v>0</v>
      </c>
      <c r="FD30" s="32"/>
      <c r="FE30" s="43"/>
      <c r="FF30" s="43"/>
      <c r="FG30" s="47" t="s">
        <v>5</v>
      </c>
      <c r="FH30" s="50"/>
      <c r="FI30" s="50"/>
      <c r="FJ30" s="50"/>
      <c r="FK30" s="50"/>
      <c r="FL30" s="50"/>
      <c r="FM30" s="61"/>
      <c r="FN30" s="64"/>
    </row>
    <row r="31" spans="1:170" ht="19.5" customHeight="1">
      <c r="A31" s="8"/>
      <c r="B31" s="16"/>
      <c r="C31" s="23"/>
      <c r="D31" s="26" t="str">
        <f>IF(B31="","","～")</f>
        <v/>
      </c>
      <c r="E31" s="30"/>
      <c r="F31" s="33">
        <f>SUM(E31-B31)</f>
        <v>0</v>
      </c>
      <c r="G31" s="33"/>
      <c r="H31" s="41"/>
      <c r="I31" s="41"/>
      <c r="J31" s="48"/>
      <c r="K31" s="51"/>
      <c r="L31" s="51"/>
      <c r="M31" s="51"/>
      <c r="N31" s="51"/>
      <c r="O31" s="51"/>
      <c r="P31" s="62"/>
      <c r="Q31" s="64"/>
      <c r="R31" s="8"/>
      <c r="S31" s="16"/>
      <c r="T31" s="23"/>
      <c r="U31" s="26" t="str">
        <f>IF(S31="","","～")</f>
        <v/>
      </c>
      <c r="V31" s="30"/>
      <c r="W31" s="33">
        <f>SUM(V31-S31)</f>
        <v>0</v>
      </c>
      <c r="X31" s="33"/>
      <c r="Y31" s="41"/>
      <c r="Z31" s="41"/>
      <c r="AA31" s="48"/>
      <c r="AB31" s="51"/>
      <c r="AC31" s="51"/>
      <c r="AD31" s="51"/>
      <c r="AE31" s="51"/>
      <c r="AF31" s="51"/>
      <c r="AG31" s="62"/>
      <c r="AH31" s="64"/>
      <c r="AI31" s="8"/>
      <c r="AJ31" s="16"/>
      <c r="AK31" s="23"/>
      <c r="AL31" s="26" t="str">
        <f>IF(AJ31="","","～")</f>
        <v/>
      </c>
      <c r="AM31" s="30"/>
      <c r="AN31" s="33">
        <f>SUM(AM31-AJ31)</f>
        <v>0</v>
      </c>
      <c r="AO31" s="33"/>
      <c r="AP31" s="41"/>
      <c r="AQ31" s="41"/>
      <c r="AR31" s="48"/>
      <c r="AS31" s="51"/>
      <c r="AT31" s="51"/>
      <c r="AU31" s="51"/>
      <c r="AV31" s="51"/>
      <c r="AW31" s="51"/>
      <c r="AX31" s="62"/>
      <c r="AY31" s="64"/>
      <c r="AZ31" s="8"/>
      <c r="BA31" s="16"/>
      <c r="BB31" s="23"/>
      <c r="BC31" s="26" t="str">
        <f>IF(BA31="","","～")</f>
        <v/>
      </c>
      <c r="BD31" s="30"/>
      <c r="BE31" s="33">
        <f>SUM(BD31-BA31)</f>
        <v>0</v>
      </c>
      <c r="BF31" s="33"/>
      <c r="BG31" s="41"/>
      <c r="BH31" s="41"/>
      <c r="BI31" s="48"/>
      <c r="BJ31" s="51"/>
      <c r="BK31" s="51"/>
      <c r="BL31" s="51"/>
      <c r="BM31" s="51"/>
      <c r="BN31" s="51"/>
      <c r="BO31" s="62"/>
      <c r="BP31" s="64"/>
      <c r="BQ31" s="8"/>
      <c r="BR31" s="16"/>
      <c r="BS31" s="23"/>
      <c r="BT31" s="26" t="str">
        <f>IF(BR31="","","～")</f>
        <v/>
      </c>
      <c r="BU31" s="30"/>
      <c r="BV31" s="33">
        <f>SUM(BU31-BR31)</f>
        <v>0</v>
      </c>
      <c r="BW31" s="33"/>
      <c r="BX31" s="41"/>
      <c r="BY31" s="41"/>
      <c r="BZ31" s="48"/>
      <c r="CA31" s="51"/>
      <c r="CB31" s="51"/>
      <c r="CC31" s="51"/>
      <c r="CD31" s="51"/>
      <c r="CE31" s="51"/>
      <c r="CF31" s="62"/>
      <c r="CG31" s="64"/>
      <c r="CH31" s="8"/>
      <c r="CI31" s="16"/>
      <c r="CJ31" s="23"/>
      <c r="CK31" s="26" t="str">
        <f>IF(CI31="","","～")</f>
        <v/>
      </c>
      <c r="CL31" s="30"/>
      <c r="CM31" s="33">
        <f>SUM(CL31-CI31)</f>
        <v>0</v>
      </c>
      <c r="CN31" s="33"/>
      <c r="CO31" s="41"/>
      <c r="CP31" s="41"/>
      <c r="CQ31" s="48"/>
      <c r="CR31" s="51"/>
      <c r="CS31" s="51"/>
      <c r="CT31" s="51"/>
      <c r="CU31" s="51"/>
      <c r="CV31" s="51"/>
      <c r="CW31" s="62"/>
      <c r="CX31" s="64"/>
      <c r="CY31" s="8"/>
      <c r="CZ31" s="16"/>
      <c r="DA31" s="23"/>
      <c r="DB31" s="26" t="str">
        <f>IF(CZ31="","","～")</f>
        <v/>
      </c>
      <c r="DC31" s="30"/>
      <c r="DD31" s="33">
        <f>SUM(DC31-CZ31)</f>
        <v>0</v>
      </c>
      <c r="DE31" s="33"/>
      <c r="DF31" s="41"/>
      <c r="DG31" s="41"/>
      <c r="DH31" s="48"/>
      <c r="DI31" s="51"/>
      <c r="DJ31" s="51"/>
      <c r="DK31" s="51"/>
      <c r="DL31" s="51"/>
      <c r="DM31" s="51"/>
      <c r="DN31" s="62"/>
      <c r="DO31" s="64"/>
      <c r="DP31" s="8"/>
      <c r="DQ31" s="16"/>
      <c r="DR31" s="23"/>
      <c r="DS31" s="26" t="str">
        <f>IF(DQ31="","","～")</f>
        <v/>
      </c>
      <c r="DT31" s="30"/>
      <c r="DU31" s="33">
        <f>SUM(DT31-DQ31)</f>
        <v>0</v>
      </c>
      <c r="DV31" s="33"/>
      <c r="DW31" s="41"/>
      <c r="DX31" s="41"/>
      <c r="DY31" s="48"/>
      <c r="DZ31" s="51"/>
      <c r="EA31" s="51"/>
      <c r="EB31" s="51"/>
      <c r="EC31" s="51"/>
      <c r="ED31" s="51"/>
      <c r="EE31" s="62"/>
      <c r="EF31" s="64"/>
      <c r="EG31" s="8"/>
      <c r="EH31" s="16"/>
      <c r="EI31" s="23"/>
      <c r="EJ31" s="26" t="str">
        <f>IF(EH31="","","～")</f>
        <v/>
      </c>
      <c r="EK31" s="30"/>
      <c r="EL31" s="33">
        <f>SUM(EK31-EH31)</f>
        <v>0</v>
      </c>
      <c r="EM31" s="33"/>
      <c r="EN31" s="41"/>
      <c r="EO31" s="41"/>
      <c r="EP31" s="48"/>
      <c r="EQ31" s="51"/>
      <c r="ER31" s="51"/>
      <c r="ES31" s="51"/>
      <c r="ET31" s="51"/>
      <c r="EU31" s="51"/>
      <c r="EV31" s="62"/>
      <c r="EW31" s="64"/>
      <c r="EX31" s="8"/>
      <c r="EY31" s="16"/>
      <c r="EZ31" s="23"/>
      <c r="FA31" s="26" t="str">
        <f>IF(EY31="","","～")</f>
        <v/>
      </c>
      <c r="FB31" s="30"/>
      <c r="FC31" s="33">
        <f>SUM(FB31-EY31)</f>
        <v>0</v>
      </c>
      <c r="FD31" s="33"/>
      <c r="FE31" s="41"/>
      <c r="FF31" s="41"/>
      <c r="FG31" s="48"/>
      <c r="FH31" s="51"/>
      <c r="FI31" s="51"/>
      <c r="FJ31" s="51"/>
      <c r="FK31" s="51"/>
      <c r="FL31" s="51"/>
      <c r="FM31" s="62"/>
      <c r="FN31" s="64"/>
    </row>
    <row r="32" spans="1:170" ht="19.5" customHeight="1">
      <c r="A32" s="8"/>
      <c r="B32" s="16"/>
      <c r="C32" s="23"/>
      <c r="D32" s="26" t="str">
        <f>IF(B32="","","～")</f>
        <v/>
      </c>
      <c r="E32" s="29"/>
      <c r="F32" s="33">
        <f>SUM(E32-B32)</f>
        <v>0</v>
      </c>
      <c r="G32" s="33"/>
      <c r="H32" s="41"/>
      <c r="I32" s="41"/>
      <c r="J32" s="48"/>
      <c r="K32" s="51"/>
      <c r="L32" s="51"/>
      <c r="M32" s="51"/>
      <c r="N32" s="51"/>
      <c r="O32" s="51"/>
      <c r="P32" s="62"/>
      <c r="Q32" s="64"/>
      <c r="R32" s="8"/>
      <c r="S32" s="16"/>
      <c r="T32" s="23"/>
      <c r="U32" s="26" t="str">
        <f>IF(S32="","","～")</f>
        <v/>
      </c>
      <c r="V32" s="29"/>
      <c r="W32" s="33">
        <f>SUM(V32-S32)</f>
        <v>0</v>
      </c>
      <c r="X32" s="33"/>
      <c r="Y32" s="41"/>
      <c r="Z32" s="41"/>
      <c r="AA32" s="48"/>
      <c r="AB32" s="51"/>
      <c r="AC32" s="51"/>
      <c r="AD32" s="51"/>
      <c r="AE32" s="51"/>
      <c r="AF32" s="51"/>
      <c r="AG32" s="62"/>
      <c r="AH32" s="64"/>
      <c r="AI32" s="8"/>
      <c r="AJ32" s="16"/>
      <c r="AK32" s="23"/>
      <c r="AL32" s="26" t="str">
        <f>IF(AJ32="","","～")</f>
        <v/>
      </c>
      <c r="AM32" s="29"/>
      <c r="AN32" s="33">
        <f>SUM(AM32-AJ32)</f>
        <v>0</v>
      </c>
      <c r="AO32" s="33"/>
      <c r="AP32" s="41"/>
      <c r="AQ32" s="41"/>
      <c r="AR32" s="48"/>
      <c r="AS32" s="51"/>
      <c r="AT32" s="51"/>
      <c r="AU32" s="51"/>
      <c r="AV32" s="51"/>
      <c r="AW32" s="51"/>
      <c r="AX32" s="62"/>
      <c r="AY32" s="64"/>
      <c r="AZ32" s="8"/>
      <c r="BA32" s="16"/>
      <c r="BB32" s="23"/>
      <c r="BC32" s="26" t="str">
        <f>IF(BA32="","","～")</f>
        <v/>
      </c>
      <c r="BD32" s="29"/>
      <c r="BE32" s="33">
        <f>SUM(BD32-BA32)</f>
        <v>0</v>
      </c>
      <c r="BF32" s="33"/>
      <c r="BG32" s="41"/>
      <c r="BH32" s="41"/>
      <c r="BI32" s="48"/>
      <c r="BJ32" s="51"/>
      <c r="BK32" s="51"/>
      <c r="BL32" s="51"/>
      <c r="BM32" s="51"/>
      <c r="BN32" s="51"/>
      <c r="BO32" s="62"/>
      <c r="BP32" s="64"/>
      <c r="BQ32" s="8"/>
      <c r="BR32" s="16"/>
      <c r="BS32" s="23"/>
      <c r="BT32" s="26" t="str">
        <f>IF(BR32="","","～")</f>
        <v/>
      </c>
      <c r="BU32" s="29"/>
      <c r="BV32" s="33">
        <f>SUM(BU32-BR32)</f>
        <v>0</v>
      </c>
      <c r="BW32" s="33"/>
      <c r="BX32" s="41"/>
      <c r="BY32" s="41"/>
      <c r="BZ32" s="48"/>
      <c r="CA32" s="51"/>
      <c r="CB32" s="51"/>
      <c r="CC32" s="51"/>
      <c r="CD32" s="51"/>
      <c r="CE32" s="51"/>
      <c r="CF32" s="62"/>
      <c r="CG32" s="64"/>
      <c r="CH32" s="8"/>
      <c r="CI32" s="16"/>
      <c r="CJ32" s="23"/>
      <c r="CK32" s="26" t="str">
        <f>IF(CI32="","","～")</f>
        <v/>
      </c>
      <c r="CL32" s="29"/>
      <c r="CM32" s="33">
        <f>SUM(CL32-CI32)</f>
        <v>0</v>
      </c>
      <c r="CN32" s="33"/>
      <c r="CO32" s="41"/>
      <c r="CP32" s="41"/>
      <c r="CQ32" s="48"/>
      <c r="CR32" s="51"/>
      <c r="CS32" s="51"/>
      <c r="CT32" s="51"/>
      <c r="CU32" s="51"/>
      <c r="CV32" s="51"/>
      <c r="CW32" s="62"/>
      <c r="CX32" s="64"/>
      <c r="CY32" s="8"/>
      <c r="CZ32" s="16"/>
      <c r="DA32" s="23"/>
      <c r="DB32" s="26" t="str">
        <f>IF(CZ32="","","～")</f>
        <v/>
      </c>
      <c r="DC32" s="29"/>
      <c r="DD32" s="33">
        <f>SUM(DC32-CZ32)</f>
        <v>0</v>
      </c>
      <c r="DE32" s="33"/>
      <c r="DF32" s="41"/>
      <c r="DG32" s="41"/>
      <c r="DH32" s="48"/>
      <c r="DI32" s="51"/>
      <c r="DJ32" s="51"/>
      <c r="DK32" s="51"/>
      <c r="DL32" s="51"/>
      <c r="DM32" s="51"/>
      <c r="DN32" s="62"/>
      <c r="DO32" s="64"/>
      <c r="DP32" s="8"/>
      <c r="DQ32" s="16"/>
      <c r="DR32" s="23"/>
      <c r="DS32" s="26" t="str">
        <f>IF(DQ32="","","～")</f>
        <v/>
      </c>
      <c r="DT32" s="29"/>
      <c r="DU32" s="33">
        <f>SUM(DT32-DQ32)</f>
        <v>0</v>
      </c>
      <c r="DV32" s="33"/>
      <c r="DW32" s="41"/>
      <c r="DX32" s="41"/>
      <c r="DY32" s="48"/>
      <c r="DZ32" s="51"/>
      <c r="EA32" s="51"/>
      <c r="EB32" s="51"/>
      <c r="EC32" s="51"/>
      <c r="ED32" s="51"/>
      <c r="EE32" s="62"/>
      <c r="EF32" s="64"/>
      <c r="EG32" s="8"/>
      <c r="EH32" s="16"/>
      <c r="EI32" s="23"/>
      <c r="EJ32" s="26" t="str">
        <f>IF(EH32="","","～")</f>
        <v/>
      </c>
      <c r="EK32" s="29"/>
      <c r="EL32" s="33">
        <f>SUM(EK32-EH32)</f>
        <v>0</v>
      </c>
      <c r="EM32" s="33"/>
      <c r="EN32" s="41"/>
      <c r="EO32" s="41"/>
      <c r="EP32" s="48"/>
      <c r="EQ32" s="51"/>
      <c r="ER32" s="51"/>
      <c r="ES32" s="51"/>
      <c r="ET32" s="51"/>
      <c r="EU32" s="51"/>
      <c r="EV32" s="62"/>
      <c r="EW32" s="64"/>
      <c r="EX32" s="8"/>
      <c r="EY32" s="16"/>
      <c r="EZ32" s="23"/>
      <c r="FA32" s="26" t="str">
        <f>IF(EY32="","","～")</f>
        <v/>
      </c>
      <c r="FB32" s="29"/>
      <c r="FC32" s="33">
        <f>SUM(FB32-EY32)</f>
        <v>0</v>
      </c>
      <c r="FD32" s="33"/>
      <c r="FE32" s="41"/>
      <c r="FF32" s="41"/>
      <c r="FG32" s="48"/>
      <c r="FH32" s="51"/>
      <c r="FI32" s="51"/>
      <c r="FJ32" s="51"/>
      <c r="FK32" s="51"/>
      <c r="FL32" s="51"/>
      <c r="FM32" s="62"/>
      <c r="FN32" s="64"/>
    </row>
    <row r="33" spans="1:170" ht="19.5" customHeight="1">
      <c r="A33" s="9"/>
      <c r="B33" s="16"/>
      <c r="C33" s="23"/>
      <c r="D33" s="26" t="str">
        <f>IF(B33="","","～")</f>
        <v/>
      </c>
      <c r="E33" s="23"/>
      <c r="F33" s="33">
        <f>SUM(E33-B33)</f>
        <v>0</v>
      </c>
      <c r="G33" s="33"/>
      <c r="H33" s="41"/>
      <c r="I33" s="41"/>
      <c r="J33" s="48" t="s">
        <v>9</v>
      </c>
      <c r="K33" s="52"/>
      <c r="L33" s="52"/>
      <c r="M33" s="52"/>
      <c r="N33" s="52"/>
      <c r="O33" s="52"/>
      <c r="P33" s="62"/>
      <c r="Q33" s="64"/>
      <c r="R33" s="9"/>
      <c r="S33" s="16"/>
      <c r="T33" s="23"/>
      <c r="U33" s="26" t="str">
        <f>IF(S33="","","～")</f>
        <v/>
      </c>
      <c r="V33" s="23"/>
      <c r="W33" s="33">
        <f>SUM(V33-S33)</f>
        <v>0</v>
      </c>
      <c r="X33" s="33"/>
      <c r="Y33" s="41"/>
      <c r="Z33" s="41"/>
      <c r="AA33" s="48" t="s">
        <v>9</v>
      </c>
      <c r="AB33" s="52"/>
      <c r="AC33" s="52"/>
      <c r="AD33" s="52"/>
      <c r="AE33" s="52"/>
      <c r="AF33" s="52"/>
      <c r="AG33" s="62"/>
      <c r="AH33" s="64"/>
      <c r="AI33" s="9"/>
      <c r="AJ33" s="16"/>
      <c r="AK33" s="23"/>
      <c r="AL33" s="26" t="str">
        <f>IF(AJ33="","","～")</f>
        <v/>
      </c>
      <c r="AM33" s="23"/>
      <c r="AN33" s="33">
        <f>SUM(AM33-AJ33)</f>
        <v>0</v>
      </c>
      <c r="AO33" s="33"/>
      <c r="AP33" s="41"/>
      <c r="AQ33" s="41"/>
      <c r="AR33" s="48" t="s">
        <v>9</v>
      </c>
      <c r="AS33" s="52"/>
      <c r="AT33" s="52"/>
      <c r="AU33" s="52"/>
      <c r="AV33" s="52"/>
      <c r="AW33" s="52"/>
      <c r="AX33" s="62"/>
      <c r="AY33" s="64"/>
      <c r="AZ33" s="9"/>
      <c r="BA33" s="16"/>
      <c r="BB33" s="23"/>
      <c r="BC33" s="26" t="str">
        <f>IF(BA33="","","～")</f>
        <v/>
      </c>
      <c r="BD33" s="23"/>
      <c r="BE33" s="33">
        <f>SUM(BD33-BA33)</f>
        <v>0</v>
      </c>
      <c r="BF33" s="33"/>
      <c r="BG33" s="41"/>
      <c r="BH33" s="41"/>
      <c r="BI33" s="48" t="s">
        <v>9</v>
      </c>
      <c r="BJ33" s="52"/>
      <c r="BK33" s="52"/>
      <c r="BL33" s="52"/>
      <c r="BM33" s="52"/>
      <c r="BN33" s="52"/>
      <c r="BO33" s="62"/>
      <c r="BP33" s="64"/>
      <c r="BQ33" s="9"/>
      <c r="BR33" s="16"/>
      <c r="BS33" s="23"/>
      <c r="BT33" s="26" t="str">
        <f>IF(BR33="","","～")</f>
        <v/>
      </c>
      <c r="BU33" s="23"/>
      <c r="BV33" s="33">
        <f>SUM(BU33-BR33)</f>
        <v>0</v>
      </c>
      <c r="BW33" s="33"/>
      <c r="BX33" s="41"/>
      <c r="BY33" s="41"/>
      <c r="BZ33" s="48" t="s">
        <v>9</v>
      </c>
      <c r="CA33" s="52"/>
      <c r="CB33" s="52"/>
      <c r="CC33" s="52"/>
      <c r="CD33" s="52"/>
      <c r="CE33" s="52"/>
      <c r="CF33" s="62"/>
      <c r="CG33" s="64"/>
      <c r="CH33" s="9"/>
      <c r="CI33" s="16"/>
      <c r="CJ33" s="23"/>
      <c r="CK33" s="26" t="str">
        <f>IF(CI33="","","～")</f>
        <v/>
      </c>
      <c r="CL33" s="23"/>
      <c r="CM33" s="33">
        <f>SUM(CL33-CI33)</f>
        <v>0</v>
      </c>
      <c r="CN33" s="33"/>
      <c r="CO33" s="41"/>
      <c r="CP33" s="41"/>
      <c r="CQ33" s="48" t="s">
        <v>9</v>
      </c>
      <c r="CR33" s="52"/>
      <c r="CS33" s="52"/>
      <c r="CT33" s="52"/>
      <c r="CU33" s="52"/>
      <c r="CV33" s="52"/>
      <c r="CW33" s="62"/>
      <c r="CX33" s="64"/>
      <c r="CY33" s="9"/>
      <c r="CZ33" s="16"/>
      <c r="DA33" s="23"/>
      <c r="DB33" s="26" t="str">
        <f>IF(CZ33="","","～")</f>
        <v/>
      </c>
      <c r="DC33" s="23"/>
      <c r="DD33" s="33">
        <f>SUM(DC33-CZ33)</f>
        <v>0</v>
      </c>
      <c r="DE33" s="33"/>
      <c r="DF33" s="41"/>
      <c r="DG33" s="41"/>
      <c r="DH33" s="48" t="s">
        <v>9</v>
      </c>
      <c r="DI33" s="52"/>
      <c r="DJ33" s="52"/>
      <c r="DK33" s="52"/>
      <c r="DL33" s="52"/>
      <c r="DM33" s="52"/>
      <c r="DN33" s="62"/>
      <c r="DO33" s="64"/>
      <c r="DP33" s="9"/>
      <c r="DQ33" s="16"/>
      <c r="DR33" s="23"/>
      <c r="DS33" s="26" t="str">
        <f>IF(DQ33="","","～")</f>
        <v/>
      </c>
      <c r="DT33" s="23"/>
      <c r="DU33" s="33">
        <f>SUM(DT33-DQ33)</f>
        <v>0</v>
      </c>
      <c r="DV33" s="33"/>
      <c r="DW33" s="41"/>
      <c r="DX33" s="41"/>
      <c r="DY33" s="48" t="s">
        <v>9</v>
      </c>
      <c r="DZ33" s="52"/>
      <c r="EA33" s="52"/>
      <c r="EB33" s="52"/>
      <c r="EC33" s="52"/>
      <c r="ED33" s="52"/>
      <c r="EE33" s="62"/>
      <c r="EF33" s="64"/>
      <c r="EG33" s="9"/>
      <c r="EH33" s="16"/>
      <c r="EI33" s="23"/>
      <c r="EJ33" s="26" t="str">
        <f>IF(EH33="","","～")</f>
        <v/>
      </c>
      <c r="EK33" s="23"/>
      <c r="EL33" s="33">
        <f>SUM(EK33-EH33)</f>
        <v>0</v>
      </c>
      <c r="EM33" s="33"/>
      <c r="EN33" s="41"/>
      <c r="EO33" s="41"/>
      <c r="EP33" s="48" t="s">
        <v>9</v>
      </c>
      <c r="EQ33" s="52"/>
      <c r="ER33" s="52"/>
      <c r="ES33" s="52"/>
      <c r="ET33" s="52"/>
      <c r="EU33" s="52"/>
      <c r="EV33" s="62"/>
      <c r="EW33" s="64"/>
      <c r="EX33" s="9"/>
      <c r="EY33" s="16"/>
      <c r="EZ33" s="23"/>
      <c r="FA33" s="26" t="str">
        <f>IF(EY33="","","～")</f>
        <v/>
      </c>
      <c r="FB33" s="23"/>
      <c r="FC33" s="33">
        <f>SUM(FB33-EY33)</f>
        <v>0</v>
      </c>
      <c r="FD33" s="33"/>
      <c r="FE33" s="41"/>
      <c r="FF33" s="41"/>
      <c r="FG33" s="48" t="s">
        <v>9</v>
      </c>
      <c r="FH33" s="52"/>
      <c r="FI33" s="52"/>
      <c r="FJ33" s="52"/>
      <c r="FK33" s="52"/>
      <c r="FL33" s="52"/>
      <c r="FM33" s="62"/>
      <c r="FN33" s="64"/>
    </row>
    <row r="34" spans="1:170" ht="21" customHeight="1">
      <c r="A34" s="10"/>
      <c r="B34" s="17">
        <f>FLOOR((SUM(IF(A30=A35,0,F34)+(IF(B29=0,F29,0)))),"0：10")</f>
        <v>0</v>
      </c>
      <c r="C34" s="24"/>
      <c r="D34" s="24"/>
      <c r="E34" s="28"/>
      <c r="F34" s="34">
        <f>MOD(SUM(F30:F33),60)+"0:0:1"</f>
        <v>1.1574074074074073e-005</v>
      </c>
      <c r="G34" s="34">
        <f>MOD(SUM(G30:G33),60)+"0:0:1"</f>
        <v>1.1574074074074073e-005</v>
      </c>
      <c r="H34" s="42" t="s">
        <v>15</v>
      </c>
      <c r="I34" s="42" t="s">
        <v>15</v>
      </c>
      <c r="J34" s="49"/>
      <c r="K34" s="53"/>
      <c r="L34" s="53"/>
      <c r="M34" s="53"/>
      <c r="N34" s="53"/>
      <c r="O34" s="53"/>
      <c r="P34" s="63"/>
      <c r="Q34" s="64"/>
      <c r="R34" s="10"/>
      <c r="S34" s="17">
        <f>FLOOR((SUM(IF(R30=R35,0,W34)+(IF(S29=0,W29,0)))),"0：10")</f>
        <v>0</v>
      </c>
      <c r="T34" s="24"/>
      <c r="U34" s="24"/>
      <c r="V34" s="28"/>
      <c r="W34" s="34">
        <f>MOD(SUM(W30:W33),60)+"0:0:1"</f>
        <v>1.1574074074074073e-005</v>
      </c>
      <c r="X34" s="34">
        <f>MOD(SUM(X30:X33),60)+"0:0:1"</f>
        <v>1.1574074074074073e-005</v>
      </c>
      <c r="Y34" s="42" t="s">
        <v>15</v>
      </c>
      <c r="Z34" s="42" t="s">
        <v>15</v>
      </c>
      <c r="AA34" s="49"/>
      <c r="AB34" s="53"/>
      <c r="AC34" s="53"/>
      <c r="AD34" s="53"/>
      <c r="AE34" s="53"/>
      <c r="AF34" s="53"/>
      <c r="AG34" s="63"/>
      <c r="AH34" s="64"/>
      <c r="AI34" s="10"/>
      <c r="AJ34" s="17">
        <f>FLOOR((SUM(IF(AI30=AI35,0,AN34)+(IF(AJ29=0,AN29,0)))),"0：10")</f>
        <v>0</v>
      </c>
      <c r="AK34" s="24"/>
      <c r="AL34" s="24"/>
      <c r="AM34" s="28"/>
      <c r="AN34" s="34">
        <f>MOD(SUM(AN30:AN33),60)+"0:0:1"</f>
        <v>1.1574074074074073e-005</v>
      </c>
      <c r="AO34" s="34">
        <f>MOD(SUM(AO30:AO33),60)+"0:0:1"</f>
        <v>1.1574074074074073e-005</v>
      </c>
      <c r="AP34" s="42" t="s">
        <v>15</v>
      </c>
      <c r="AQ34" s="42" t="s">
        <v>15</v>
      </c>
      <c r="AR34" s="49"/>
      <c r="AS34" s="53"/>
      <c r="AT34" s="53"/>
      <c r="AU34" s="53"/>
      <c r="AV34" s="53"/>
      <c r="AW34" s="53"/>
      <c r="AX34" s="63"/>
      <c r="AY34" s="64"/>
      <c r="AZ34" s="10"/>
      <c r="BA34" s="17">
        <f>FLOOR((SUM(IF(AZ30=AZ35,0,BE34)+(IF(BA29=0,BE29,0)))),"0：10")</f>
        <v>0</v>
      </c>
      <c r="BB34" s="24"/>
      <c r="BC34" s="24"/>
      <c r="BD34" s="28"/>
      <c r="BE34" s="34">
        <f>MOD(SUM(BE30:BE33),60)+"0:0:1"</f>
        <v>1.1574074074074073e-005</v>
      </c>
      <c r="BF34" s="34">
        <f>MOD(SUM(BF30:BF33),60)+"0:0:1"</f>
        <v>1.1574074074074073e-005</v>
      </c>
      <c r="BG34" s="42" t="s">
        <v>15</v>
      </c>
      <c r="BH34" s="42" t="s">
        <v>15</v>
      </c>
      <c r="BI34" s="49"/>
      <c r="BJ34" s="53"/>
      <c r="BK34" s="53"/>
      <c r="BL34" s="53"/>
      <c r="BM34" s="53"/>
      <c r="BN34" s="53"/>
      <c r="BO34" s="63"/>
      <c r="BP34" s="64"/>
      <c r="BQ34" s="10"/>
      <c r="BR34" s="70">
        <f>FLOOR((SUM(IF(BQ30=BQ35,0,BV34)+(IF(BR29=0,BV29,0)))),"0：10")</f>
        <v>0</v>
      </c>
      <c r="BS34" s="71"/>
      <c r="BT34" s="71"/>
      <c r="BU34" s="72"/>
      <c r="BV34" s="34">
        <f>MOD(SUM(BV30:BV33),60)+"0:0:1"</f>
        <v>1.1574074074074073e-005</v>
      </c>
      <c r="BW34" s="34">
        <f>MOD(SUM(BW30:BW33),60)+"0:0:1"</f>
        <v>1.1574074074074073e-005</v>
      </c>
      <c r="BX34" s="42" t="s">
        <v>15</v>
      </c>
      <c r="BY34" s="42" t="s">
        <v>15</v>
      </c>
      <c r="BZ34" s="49"/>
      <c r="CA34" s="53"/>
      <c r="CB34" s="53"/>
      <c r="CC34" s="53"/>
      <c r="CD34" s="53"/>
      <c r="CE34" s="53"/>
      <c r="CF34" s="63"/>
      <c r="CG34" s="64"/>
      <c r="CH34" s="10"/>
      <c r="CI34" s="17">
        <f>FLOOR((SUM(IF(CH30=CH35,0,CM34)+(IF(CI29=0,CM29,0)))),"0：10")</f>
        <v>0</v>
      </c>
      <c r="CJ34" s="24"/>
      <c r="CK34" s="24"/>
      <c r="CL34" s="28"/>
      <c r="CM34" s="34">
        <f>MOD(SUM(CM30:CM33),60)+"0:0:1"</f>
        <v>1.1574074074074073e-005</v>
      </c>
      <c r="CN34" s="34">
        <f>MOD(SUM(CN30:CN33),60)+"0:0:1"</f>
        <v>1.1574074074074073e-005</v>
      </c>
      <c r="CO34" s="42" t="s">
        <v>15</v>
      </c>
      <c r="CP34" s="42" t="s">
        <v>15</v>
      </c>
      <c r="CQ34" s="49"/>
      <c r="CR34" s="53"/>
      <c r="CS34" s="53"/>
      <c r="CT34" s="53"/>
      <c r="CU34" s="53"/>
      <c r="CV34" s="53"/>
      <c r="CW34" s="63"/>
      <c r="CX34" s="64"/>
      <c r="CY34" s="10"/>
      <c r="CZ34" s="17">
        <f>FLOOR((SUM(IF(CY30=CY35,0,DD34)+(IF(CZ29=0,DD29,0)))),"0：10")</f>
        <v>0</v>
      </c>
      <c r="DA34" s="24"/>
      <c r="DB34" s="24"/>
      <c r="DC34" s="28"/>
      <c r="DD34" s="34">
        <f>MOD(SUM(DD30:DD33),60)+"0:0:1"</f>
        <v>1.1574074074074073e-005</v>
      </c>
      <c r="DE34" s="34">
        <f>MOD(SUM(DE30:DE33),60)+"0:0:1"</f>
        <v>1.1574074074074073e-005</v>
      </c>
      <c r="DF34" s="42" t="s">
        <v>15</v>
      </c>
      <c r="DG34" s="42" t="s">
        <v>15</v>
      </c>
      <c r="DH34" s="49"/>
      <c r="DI34" s="53"/>
      <c r="DJ34" s="53"/>
      <c r="DK34" s="53"/>
      <c r="DL34" s="53"/>
      <c r="DM34" s="53"/>
      <c r="DN34" s="63"/>
      <c r="DO34" s="64"/>
      <c r="DP34" s="10"/>
      <c r="DQ34" s="17">
        <f>FLOOR((SUM(IF(DP30=DP35,0,DU34)+(IF(DQ29=0,DU29,0)))),"0：10")</f>
        <v>0</v>
      </c>
      <c r="DR34" s="24"/>
      <c r="DS34" s="24"/>
      <c r="DT34" s="28"/>
      <c r="DU34" s="34">
        <f>MOD(SUM(DU30:DU33),60)+"0:0:1"</f>
        <v>1.1574074074074073e-005</v>
      </c>
      <c r="DV34" s="34">
        <f>MOD(SUM(DV30:DV33),60)+"0:0:1"</f>
        <v>1.1574074074074073e-005</v>
      </c>
      <c r="DW34" s="42" t="s">
        <v>15</v>
      </c>
      <c r="DX34" s="42" t="s">
        <v>15</v>
      </c>
      <c r="DY34" s="49"/>
      <c r="DZ34" s="53"/>
      <c r="EA34" s="53"/>
      <c r="EB34" s="53"/>
      <c r="EC34" s="53"/>
      <c r="ED34" s="53"/>
      <c r="EE34" s="63"/>
      <c r="EF34" s="64"/>
      <c r="EG34" s="10"/>
      <c r="EH34" s="17">
        <f>FLOOR((SUM(IF(EG30=EG35,0,EL34)+(IF(EH29=0,EL29,0)))),"0：10")</f>
        <v>0</v>
      </c>
      <c r="EI34" s="24"/>
      <c r="EJ34" s="24"/>
      <c r="EK34" s="28"/>
      <c r="EL34" s="34">
        <f>MOD(SUM(EL30:EL33),60)+"0:0:1"</f>
        <v>1.1574074074074073e-005</v>
      </c>
      <c r="EM34" s="34">
        <f>MOD(SUM(EM30:EM33),60)+"0:0:1"</f>
        <v>1.1574074074074073e-005</v>
      </c>
      <c r="EN34" s="42" t="s">
        <v>15</v>
      </c>
      <c r="EO34" s="42" t="s">
        <v>15</v>
      </c>
      <c r="EP34" s="49"/>
      <c r="EQ34" s="53"/>
      <c r="ER34" s="53"/>
      <c r="ES34" s="53"/>
      <c r="ET34" s="53"/>
      <c r="EU34" s="53"/>
      <c r="EV34" s="63"/>
      <c r="EW34" s="64"/>
      <c r="EX34" s="10"/>
      <c r="EY34" s="17">
        <f>FLOOR((SUM(IF(EX30=EX35,0,FC34)+(IF(EY29=0,FC29,0)))),"0：10")</f>
        <v>0</v>
      </c>
      <c r="EZ34" s="24"/>
      <c r="FA34" s="24"/>
      <c r="FB34" s="28"/>
      <c r="FC34" s="34">
        <f>MOD(SUM(FC30:FC33),60)+"0:0:1"</f>
        <v>1.1574074074074073e-005</v>
      </c>
      <c r="FD34" s="34">
        <f>MOD(SUM(FD30:FD33),60)+"0:0:1"</f>
        <v>1.1574074074074073e-005</v>
      </c>
      <c r="FE34" s="42" t="s">
        <v>15</v>
      </c>
      <c r="FF34" s="42" t="s">
        <v>15</v>
      </c>
      <c r="FG34" s="49"/>
      <c r="FH34" s="53"/>
      <c r="FI34" s="53"/>
      <c r="FJ34" s="53"/>
      <c r="FK34" s="53"/>
      <c r="FL34" s="53"/>
      <c r="FM34" s="63"/>
      <c r="FN34" s="64"/>
    </row>
    <row r="35" spans="1:170" ht="19.5" customHeight="1">
      <c r="A35" s="7"/>
      <c r="B35" s="15"/>
      <c r="C35" s="22"/>
      <c r="D35" s="25" t="str">
        <f>IF(B35="","","～")</f>
        <v/>
      </c>
      <c r="E35" s="22"/>
      <c r="F35" s="32">
        <f>SUM(E35-B35)</f>
        <v>0</v>
      </c>
      <c r="G35" s="32"/>
      <c r="H35" s="43"/>
      <c r="I35" s="43"/>
      <c r="J35" s="47" t="s">
        <v>5</v>
      </c>
      <c r="K35" s="50"/>
      <c r="L35" s="50"/>
      <c r="M35" s="50"/>
      <c r="N35" s="50"/>
      <c r="O35" s="50"/>
      <c r="P35" s="61"/>
      <c r="Q35" s="64"/>
      <c r="R35" s="7"/>
      <c r="S35" s="15"/>
      <c r="T35" s="22"/>
      <c r="U35" s="25" t="str">
        <f>IF(S35="","","～")</f>
        <v/>
      </c>
      <c r="V35" s="22"/>
      <c r="W35" s="32">
        <f>SUM(V35-S35)</f>
        <v>0</v>
      </c>
      <c r="X35" s="32"/>
      <c r="Y35" s="43"/>
      <c r="Z35" s="43"/>
      <c r="AA35" s="47" t="s">
        <v>5</v>
      </c>
      <c r="AB35" s="50"/>
      <c r="AC35" s="50"/>
      <c r="AD35" s="50"/>
      <c r="AE35" s="50"/>
      <c r="AF35" s="50"/>
      <c r="AG35" s="61"/>
      <c r="AH35" s="64"/>
      <c r="AI35" s="7"/>
      <c r="AJ35" s="15"/>
      <c r="AK35" s="22"/>
      <c r="AL35" s="25" t="str">
        <f>IF(AJ35="","","～")</f>
        <v/>
      </c>
      <c r="AM35" s="22"/>
      <c r="AN35" s="32">
        <f>SUM(AM35-AJ35)</f>
        <v>0</v>
      </c>
      <c r="AO35" s="32"/>
      <c r="AP35" s="43"/>
      <c r="AQ35" s="43"/>
      <c r="AR35" s="47" t="s">
        <v>5</v>
      </c>
      <c r="AS35" s="50"/>
      <c r="AT35" s="50"/>
      <c r="AU35" s="50"/>
      <c r="AV35" s="50"/>
      <c r="AW35" s="50"/>
      <c r="AX35" s="61"/>
      <c r="AY35" s="64"/>
      <c r="AZ35" s="7"/>
      <c r="BA35" s="15"/>
      <c r="BB35" s="22"/>
      <c r="BC35" s="25" t="str">
        <f>IF(BA35="","","～")</f>
        <v/>
      </c>
      <c r="BD35" s="22"/>
      <c r="BE35" s="32">
        <f>SUM(BD35-BA35)</f>
        <v>0</v>
      </c>
      <c r="BF35" s="32"/>
      <c r="BG35" s="43"/>
      <c r="BH35" s="43"/>
      <c r="BI35" s="47" t="s">
        <v>5</v>
      </c>
      <c r="BJ35" s="50"/>
      <c r="BK35" s="50"/>
      <c r="BL35" s="50"/>
      <c r="BM35" s="50"/>
      <c r="BN35" s="50"/>
      <c r="BO35" s="61"/>
      <c r="BP35" s="64"/>
      <c r="BQ35" s="7"/>
      <c r="BR35" s="15"/>
      <c r="BS35" s="22"/>
      <c r="BT35" s="25" t="str">
        <f>IF(BR35="","","～")</f>
        <v/>
      </c>
      <c r="BU35" s="22"/>
      <c r="BV35" s="32">
        <f>SUM(BU35-BR35)</f>
        <v>0</v>
      </c>
      <c r="BW35" s="32"/>
      <c r="BX35" s="43"/>
      <c r="BY35" s="43"/>
      <c r="BZ35" s="47" t="s">
        <v>5</v>
      </c>
      <c r="CA35" s="50"/>
      <c r="CB35" s="50"/>
      <c r="CC35" s="50"/>
      <c r="CD35" s="50"/>
      <c r="CE35" s="50"/>
      <c r="CF35" s="61"/>
      <c r="CG35" s="64"/>
      <c r="CH35" s="7"/>
      <c r="CI35" s="15"/>
      <c r="CJ35" s="22"/>
      <c r="CK35" s="25" t="str">
        <f>IF(CI35="","","～")</f>
        <v/>
      </c>
      <c r="CL35" s="22"/>
      <c r="CM35" s="32">
        <f>SUM(CL35-CI35)</f>
        <v>0</v>
      </c>
      <c r="CN35" s="32"/>
      <c r="CO35" s="43"/>
      <c r="CP35" s="43"/>
      <c r="CQ35" s="47" t="s">
        <v>5</v>
      </c>
      <c r="CR35" s="50"/>
      <c r="CS35" s="50"/>
      <c r="CT35" s="50"/>
      <c r="CU35" s="50"/>
      <c r="CV35" s="50"/>
      <c r="CW35" s="61"/>
      <c r="CX35" s="64"/>
      <c r="CY35" s="7"/>
      <c r="CZ35" s="15"/>
      <c r="DA35" s="22"/>
      <c r="DB35" s="25" t="str">
        <f>IF(CZ35="","","～")</f>
        <v/>
      </c>
      <c r="DC35" s="22"/>
      <c r="DD35" s="32">
        <f>SUM(DC35-CZ35)</f>
        <v>0</v>
      </c>
      <c r="DE35" s="32"/>
      <c r="DF35" s="43"/>
      <c r="DG35" s="43"/>
      <c r="DH35" s="47" t="s">
        <v>5</v>
      </c>
      <c r="DI35" s="50"/>
      <c r="DJ35" s="50"/>
      <c r="DK35" s="50"/>
      <c r="DL35" s="50"/>
      <c r="DM35" s="50"/>
      <c r="DN35" s="61"/>
      <c r="DO35" s="64"/>
      <c r="DP35" s="7"/>
      <c r="DQ35" s="15"/>
      <c r="DR35" s="22"/>
      <c r="DS35" s="25" t="str">
        <f>IF(DQ35="","","～")</f>
        <v/>
      </c>
      <c r="DT35" s="22"/>
      <c r="DU35" s="32">
        <f>SUM(DT35-DQ35)</f>
        <v>0</v>
      </c>
      <c r="DV35" s="32"/>
      <c r="DW35" s="43"/>
      <c r="DX35" s="43"/>
      <c r="DY35" s="47" t="s">
        <v>5</v>
      </c>
      <c r="DZ35" s="50"/>
      <c r="EA35" s="50"/>
      <c r="EB35" s="50"/>
      <c r="EC35" s="50"/>
      <c r="ED35" s="50"/>
      <c r="EE35" s="61"/>
      <c r="EF35" s="64"/>
      <c r="EG35" s="7"/>
      <c r="EH35" s="15"/>
      <c r="EI35" s="22"/>
      <c r="EJ35" s="25" t="str">
        <f>IF(EH35="","","～")</f>
        <v/>
      </c>
      <c r="EK35" s="22"/>
      <c r="EL35" s="32">
        <f>SUM(EK35-EH35)</f>
        <v>0</v>
      </c>
      <c r="EM35" s="32"/>
      <c r="EN35" s="43"/>
      <c r="EO35" s="43"/>
      <c r="EP35" s="47" t="s">
        <v>5</v>
      </c>
      <c r="EQ35" s="50"/>
      <c r="ER35" s="50"/>
      <c r="ES35" s="50"/>
      <c r="ET35" s="50"/>
      <c r="EU35" s="50"/>
      <c r="EV35" s="61"/>
      <c r="EW35" s="64"/>
      <c r="EX35" s="7"/>
      <c r="EY35" s="15"/>
      <c r="EZ35" s="22"/>
      <c r="FA35" s="25" t="str">
        <f>IF(EY35="","","～")</f>
        <v/>
      </c>
      <c r="FB35" s="22"/>
      <c r="FC35" s="32">
        <f>SUM(FB35-EY35)</f>
        <v>0</v>
      </c>
      <c r="FD35" s="32"/>
      <c r="FE35" s="43"/>
      <c r="FF35" s="43"/>
      <c r="FG35" s="47" t="s">
        <v>5</v>
      </c>
      <c r="FH35" s="50"/>
      <c r="FI35" s="50"/>
      <c r="FJ35" s="50"/>
      <c r="FK35" s="50"/>
      <c r="FL35" s="50"/>
      <c r="FM35" s="61"/>
      <c r="FN35" s="64"/>
    </row>
    <row r="36" spans="1:170" ht="19.5" customHeight="1">
      <c r="A36" s="8"/>
      <c r="B36" s="16"/>
      <c r="C36" s="23"/>
      <c r="D36" s="26" t="str">
        <f>IF(B36="","","～")</f>
        <v/>
      </c>
      <c r="E36" s="30"/>
      <c r="F36" s="33">
        <f>SUM(E36-B36)</f>
        <v>0</v>
      </c>
      <c r="G36" s="33"/>
      <c r="H36" s="41"/>
      <c r="I36" s="41"/>
      <c r="J36" s="48"/>
      <c r="K36" s="51"/>
      <c r="L36" s="51"/>
      <c r="M36" s="51"/>
      <c r="N36" s="51"/>
      <c r="O36" s="51"/>
      <c r="P36" s="62"/>
      <c r="Q36" s="64"/>
      <c r="R36" s="8"/>
      <c r="S36" s="16"/>
      <c r="T36" s="23"/>
      <c r="U36" s="26" t="str">
        <f>IF(S36="","","～")</f>
        <v/>
      </c>
      <c r="V36" s="30"/>
      <c r="W36" s="33">
        <f>SUM(V36-S36)</f>
        <v>0</v>
      </c>
      <c r="X36" s="33"/>
      <c r="Y36" s="41"/>
      <c r="Z36" s="41"/>
      <c r="AA36" s="48"/>
      <c r="AB36" s="51"/>
      <c r="AC36" s="51"/>
      <c r="AD36" s="51"/>
      <c r="AE36" s="51"/>
      <c r="AF36" s="51"/>
      <c r="AG36" s="62"/>
      <c r="AH36" s="64"/>
      <c r="AI36" s="8"/>
      <c r="AJ36" s="16"/>
      <c r="AK36" s="23"/>
      <c r="AL36" s="26" t="str">
        <f>IF(AJ36="","","～")</f>
        <v/>
      </c>
      <c r="AM36" s="30"/>
      <c r="AN36" s="33">
        <f>SUM(AM36-AJ36)</f>
        <v>0</v>
      </c>
      <c r="AO36" s="33"/>
      <c r="AP36" s="41"/>
      <c r="AQ36" s="41"/>
      <c r="AR36" s="48"/>
      <c r="AS36" s="51"/>
      <c r="AT36" s="51"/>
      <c r="AU36" s="51"/>
      <c r="AV36" s="51"/>
      <c r="AW36" s="51"/>
      <c r="AX36" s="62"/>
      <c r="AY36" s="64"/>
      <c r="AZ36" s="8"/>
      <c r="BA36" s="16"/>
      <c r="BB36" s="23"/>
      <c r="BC36" s="26" t="str">
        <f>IF(BA36="","","～")</f>
        <v/>
      </c>
      <c r="BD36" s="30"/>
      <c r="BE36" s="33">
        <f>SUM(BD36-BA36)</f>
        <v>0</v>
      </c>
      <c r="BF36" s="33"/>
      <c r="BG36" s="41"/>
      <c r="BH36" s="41"/>
      <c r="BI36" s="48"/>
      <c r="BJ36" s="51"/>
      <c r="BK36" s="51"/>
      <c r="BL36" s="51"/>
      <c r="BM36" s="51"/>
      <c r="BN36" s="51"/>
      <c r="BO36" s="62"/>
      <c r="BP36" s="64"/>
      <c r="BQ36" s="8"/>
      <c r="BR36" s="16"/>
      <c r="BS36" s="23"/>
      <c r="BT36" s="26" t="str">
        <f>IF(BR36="","","～")</f>
        <v/>
      </c>
      <c r="BU36" s="30"/>
      <c r="BV36" s="33">
        <f>SUM(BU36-BR36)</f>
        <v>0</v>
      </c>
      <c r="BW36" s="33"/>
      <c r="BX36" s="41"/>
      <c r="BY36" s="41"/>
      <c r="BZ36" s="48"/>
      <c r="CA36" s="51"/>
      <c r="CB36" s="51"/>
      <c r="CC36" s="51"/>
      <c r="CD36" s="51"/>
      <c r="CE36" s="51"/>
      <c r="CF36" s="62"/>
      <c r="CG36" s="64"/>
      <c r="CH36" s="8"/>
      <c r="CI36" s="16"/>
      <c r="CJ36" s="23"/>
      <c r="CK36" s="26" t="str">
        <f>IF(CI36="","","～")</f>
        <v/>
      </c>
      <c r="CL36" s="30"/>
      <c r="CM36" s="33">
        <f>SUM(CL36-CI36)</f>
        <v>0</v>
      </c>
      <c r="CN36" s="33"/>
      <c r="CO36" s="41"/>
      <c r="CP36" s="41"/>
      <c r="CQ36" s="48"/>
      <c r="CR36" s="51"/>
      <c r="CS36" s="51"/>
      <c r="CT36" s="51"/>
      <c r="CU36" s="51"/>
      <c r="CV36" s="51"/>
      <c r="CW36" s="62"/>
      <c r="CX36" s="64"/>
      <c r="CY36" s="8"/>
      <c r="CZ36" s="16"/>
      <c r="DA36" s="23"/>
      <c r="DB36" s="26" t="str">
        <f>IF(CZ36="","","～")</f>
        <v/>
      </c>
      <c r="DC36" s="30"/>
      <c r="DD36" s="33">
        <f>SUM(DC36-CZ36)</f>
        <v>0</v>
      </c>
      <c r="DE36" s="33"/>
      <c r="DF36" s="41"/>
      <c r="DG36" s="41"/>
      <c r="DH36" s="48"/>
      <c r="DI36" s="51"/>
      <c r="DJ36" s="51"/>
      <c r="DK36" s="51"/>
      <c r="DL36" s="51"/>
      <c r="DM36" s="51"/>
      <c r="DN36" s="62"/>
      <c r="DO36" s="64"/>
      <c r="DP36" s="8"/>
      <c r="DQ36" s="16"/>
      <c r="DR36" s="23"/>
      <c r="DS36" s="26" t="str">
        <f>IF(DQ36="","","～")</f>
        <v/>
      </c>
      <c r="DT36" s="30"/>
      <c r="DU36" s="33">
        <f>SUM(DT36-DQ36)</f>
        <v>0</v>
      </c>
      <c r="DV36" s="33"/>
      <c r="DW36" s="41"/>
      <c r="DX36" s="41"/>
      <c r="DY36" s="48"/>
      <c r="DZ36" s="51"/>
      <c r="EA36" s="51"/>
      <c r="EB36" s="51"/>
      <c r="EC36" s="51"/>
      <c r="ED36" s="51"/>
      <c r="EE36" s="62"/>
      <c r="EF36" s="64"/>
      <c r="EG36" s="8"/>
      <c r="EH36" s="16"/>
      <c r="EI36" s="23"/>
      <c r="EJ36" s="26" t="str">
        <f>IF(EH36="","","～")</f>
        <v/>
      </c>
      <c r="EK36" s="30"/>
      <c r="EL36" s="33">
        <f>SUM(EK36-EH36)</f>
        <v>0</v>
      </c>
      <c r="EM36" s="33"/>
      <c r="EN36" s="41"/>
      <c r="EO36" s="41"/>
      <c r="EP36" s="48"/>
      <c r="EQ36" s="51"/>
      <c r="ER36" s="51"/>
      <c r="ES36" s="51"/>
      <c r="ET36" s="51"/>
      <c r="EU36" s="51"/>
      <c r="EV36" s="62"/>
      <c r="EW36" s="64"/>
      <c r="EX36" s="8"/>
      <c r="EY36" s="16"/>
      <c r="EZ36" s="23"/>
      <c r="FA36" s="26" t="str">
        <f>IF(EY36="","","～")</f>
        <v/>
      </c>
      <c r="FB36" s="30"/>
      <c r="FC36" s="33">
        <f>SUM(FB36-EY36)</f>
        <v>0</v>
      </c>
      <c r="FD36" s="33"/>
      <c r="FE36" s="41"/>
      <c r="FF36" s="41"/>
      <c r="FG36" s="48"/>
      <c r="FH36" s="51"/>
      <c r="FI36" s="51"/>
      <c r="FJ36" s="51"/>
      <c r="FK36" s="51"/>
      <c r="FL36" s="51"/>
      <c r="FM36" s="62"/>
      <c r="FN36" s="64"/>
    </row>
    <row r="37" spans="1:170" ht="19.5" customHeight="1">
      <c r="A37" s="8"/>
      <c r="B37" s="16"/>
      <c r="C37" s="23"/>
      <c r="D37" s="26" t="str">
        <f>IF(B37="","","～")</f>
        <v/>
      </c>
      <c r="E37" s="29"/>
      <c r="F37" s="33">
        <f>SUM(E37-B37)</f>
        <v>0</v>
      </c>
      <c r="G37" s="33"/>
      <c r="H37" s="41"/>
      <c r="I37" s="41"/>
      <c r="J37" s="48"/>
      <c r="K37" s="51"/>
      <c r="L37" s="51"/>
      <c r="M37" s="51"/>
      <c r="N37" s="51"/>
      <c r="O37" s="51"/>
      <c r="P37" s="62"/>
      <c r="Q37" s="64"/>
      <c r="R37" s="8"/>
      <c r="S37" s="16"/>
      <c r="T37" s="23"/>
      <c r="U37" s="26" t="str">
        <f>IF(S37="","","～")</f>
        <v/>
      </c>
      <c r="V37" s="29"/>
      <c r="W37" s="33">
        <f>SUM(V37-S37)</f>
        <v>0</v>
      </c>
      <c r="X37" s="33"/>
      <c r="Y37" s="41"/>
      <c r="Z37" s="41"/>
      <c r="AA37" s="48"/>
      <c r="AB37" s="51"/>
      <c r="AC37" s="51"/>
      <c r="AD37" s="51"/>
      <c r="AE37" s="51"/>
      <c r="AF37" s="51"/>
      <c r="AG37" s="62"/>
      <c r="AH37" s="64"/>
      <c r="AI37" s="8"/>
      <c r="AJ37" s="16"/>
      <c r="AK37" s="23"/>
      <c r="AL37" s="26" t="str">
        <f>IF(AJ37="","","～")</f>
        <v/>
      </c>
      <c r="AM37" s="29"/>
      <c r="AN37" s="33">
        <f>SUM(AM37-AJ37)</f>
        <v>0</v>
      </c>
      <c r="AO37" s="33"/>
      <c r="AP37" s="41"/>
      <c r="AQ37" s="41"/>
      <c r="AR37" s="48"/>
      <c r="AS37" s="51"/>
      <c r="AT37" s="51"/>
      <c r="AU37" s="51"/>
      <c r="AV37" s="51"/>
      <c r="AW37" s="51"/>
      <c r="AX37" s="62"/>
      <c r="AY37" s="64"/>
      <c r="AZ37" s="8"/>
      <c r="BA37" s="16"/>
      <c r="BB37" s="23"/>
      <c r="BC37" s="26" t="str">
        <f>IF(BA37="","","～")</f>
        <v/>
      </c>
      <c r="BD37" s="29"/>
      <c r="BE37" s="33">
        <f>SUM(BD37-BA37)</f>
        <v>0</v>
      </c>
      <c r="BF37" s="33"/>
      <c r="BG37" s="41"/>
      <c r="BH37" s="41"/>
      <c r="BI37" s="48"/>
      <c r="BJ37" s="51"/>
      <c r="BK37" s="51"/>
      <c r="BL37" s="51"/>
      <c r="BM37" s="51"/>
      <c r="BN37" s="51"/>
      <c r="BO37" s="62"/>
      <c r="BP37" s="64"/>
      <c r="BQ37" s="8"/>
      <c r="BR37" s="16"/>
      <c r="BS37" s="23"/>
      <c r="BT37" s="26" t="str">
        <f>IF(BR37="","","～")</f>
        <v/>
      </c>
      <c r="BU37" s="29"/>
      <c r="BV37" s="33">
        <f>SUM(BU37-BR37)</f>
        <v>0</v>
      </c>
      <c r="BW37" s="33"/>
      <c r="BX37" s="41"/>
      <c r="BY37" s="41"/>
      <c r="BZ37" s="48"/>
      <c r="CA37" s="51"/>
      <c r="CB37" s="51"/>
      <c r="CC37" s="51"/>
      <c r="CD37" s="51"/>
      <c r="CE37" s="51"/>
      <c r="CF37" s="62"/>
      <c r="CG37" s="64"/>
      <c r="CH37" s="8"/>
      <c r="CI37" s="16"/>
      <c r="CJ37" s="23"/>
      <c r="CK37" s="26" t="str">
        <f>IF(CI37="","","～")</f>
        <v/>
      </c>
      <c r="CL37" s="29"/>
      <c r="CM37" s="33">
        <f>SUM(CL37-CI37)</f>
        <v>0</v>
      </c>
      <c r="CN37" s="33"/>
      <c r="CO37" s="41"/>
      <c r="CP37" s="41"/>
      <c r="CQ37" s="48"/>
      <c r="CR37" s="51"/>
      <c r="CS37" s="51"/>
      <c r="CT37" s="51"/>
      <c r="CU37" s="51"/>
      <c r="CV37" s="51"/>
      <c r="CW37" s="62"/>
      <c r="CX37" s="64"/>
      <c r="CY37" s="8"/>
      <c r="CZ37" s="16"/>
      <c r="DA37" s="23"/>
      <c r="DB37" s="26" t="str">
        <f>IF(CZ37="","","～")</f>
        <v/>
      </c>
      <c r="DC37" s="29"/>
      <c r="DD37" s="33">
        <f>SUM(DC37-CZ37)</f>
        <v>0</v>
      </c>
      <c r="DE37" s="33"/>
      <c r="DF37" s="41"/>
      <c r="DG37" s="41"/>
      <c r="DH37" s="48"/>
      <c r="DI37" s="51"/>
      <c r="DJ37" s="51"/>
      <c r="DK37" s="51"/>
      <c r="DL37" s="51"/>
      <c r="DM37" s="51"/>
      <c r="DN37" s="62"/>
      <c r="DO37" s="64"/>
      <c r="DP37" s="8"/>
      <c r="DQ37" s="16"/>
      <c r="DR37" s="23"/>
      <c r="DS37" s="26" t="str">
        <f>IF(DQ37="","","～")</f>
        <v/>
      </c>
      <c r="DT37" s="29"/>
      <c r="DU37" s="33">
        <f>SUM(DT37-DQ37)</f>
        <v>0</v>
      </c>
      <c r="DV37" s="33"/>
      <c r="DW37" s="41"/>
      <c r="DX37" s="41"/>
      <c r="DY37" s="48"/>
      <c r="DZ37" s="51"/>
      <c r="EA37" s="51"/>
      <c r="EB37" s="51"/>
      <c r="EC37" s="51"/>
      <c r="ED37" s="51"/>
      <c r="EE37" s="62"/>
      <c r="EF37" s="64"/>
      <c r="EG37" s="8"/>
      <c r="EH37" s="16"/>
      <c r="EI37" s="23"/>
      <c r="EJ37" s="26" t="str">
        <f>IF(EH37="","","～")</f>
        <v/>
      </c>
      <c r="EK37" s="29"/>
      <c r="EL37" s="33">
        <f>SUM(EK37-EH37)</f>
        <v>0</v>
      </c>
      <c r="EM37" s="33"/>
      <c r="EN37" s="41"/>
      <c r="EO37" s="41"/>
      <c r="EP37" s="48"/>
      <c r="EQ37" s="51"/>
      <c r="ER37" s="51"/>
      <c r="ES37" s="51"/>
      <c r="ET37" s="51"/>
      <c r="EU37" s="51"/>
      <c r="EV37" s="62"/>
      <c r="EW37" s="64"/>
      <c r="EX37" s="8"/>
      <c r="EY37" s="16"/>
      <c r="EZ37" s="23"/>
      <c r="FA37" s="26" t="str">
        <f>IF(EY37="","","～")</f>
        <v/>
      </c>
      <c r="FB37" s="29"/>
      <c r="FC37" s="33">
        <f>SUM(FB37-EY37)</f>
        <v>0</v>
      </c>
      <c r="FD37" s="33"/>
      <c r="FE37" s="41"/>
      <c r="FF37" s="41"/>
      <c r="FG37" s="48"/>
      <c r="FH37" s="51"/>
      <c r="FI37" s="51"/>
      <c r="FJ37" s="51"/>
      <c r="FK37" s="51"/>
      <c r="FL37" s="51"/>
      <c r="FM37" s="62"/>
      <c r="FN37" s="64"/>
    </row>
    <row r="38" spans="1:170" ht="19.5" customHeight="1">
      <c r="A38" s="9"/>
      <c r="B38" s="16"/>
      <c r="C38" s="23"/>
      <c r="D38" s="26" t="str">
        <f>IF(B38="","","～")</f>
        <v/>
      </c>
      <c r="E38" s="30"/>
      <c r="F38" s="33">
        <f>SUM(E38-B38)</f>
        <v>0</v>
      </c>
      <c r="G38" s="33"/>
      <c r="H38" s="41"/>
      <c r="I38" s="41"/>
      <c r="J38" s="48" t="s">
        <v>9</v>
      </c>
      <c r="K38" s="52"/>
      <c r="L38" s="52"/>
      <c r="M38" s="52"/>
      <c r="N38" s="52"/>
      <c r="O38" s="52"/>
      <c r="P38" s="62"/>
      <c r="Q38" s="64"/>
      <c r="R38" s="9"/>
      <c r="S38" s="16"/>
      <c r="T38" s="23"/>
      <c r="U38" s="26" t="str">
        <f>IF(S38="","","～")</f>
        <v/>
      </c>
      <c r="V38" s="30"/>
      <c r="W38" s="33">
        <f>SUM(V38-S38)</f>
        <v>0</v>
      </c>
      <c r="X38" s="33"/>
      <c r="Y38" s="41"/>
      <c r="Z38" s="41"/>
      <c r="AA38" s="48" t="s">
        <v>9</v>
      </c>
      <c r="AB38" s="52"/>
      <c r="AC38" s="52"/>
      <c r="AD38" s="52"/>
      <c r="AE38" s="52"/>
      <c r="AF38" s="52"/>
      <c r="AG38" s="62"/>
      <c r="AH38" s="64"/>
      <c r="AI38" s="9"/>
      <c r="AJ38" s="16"/>
      <c r="AK38" s="23"/>
      <c r="AL38" s="26" t="str">
        <f>IF(AJ38="","","～")</f>
        <v/>
      </c>
      <c r="AM38" s="30"/>
      <c r="AN38" s="33">
        <f>SUM(AM38-AJ38)</f>
        <v>0</v>
      </c>
      <c r="AO38" s="33"/>
      <c r="AP38" s="41"/>
      <c r="AQ38" s="41"/>
      <c r="AR38" s="48" t="s">
        <v>9</v>
      </c>
      <c r="AS38" s="52"/>
      <c r="AT38" s="52"/>
      <c r="AU38" s="52"/>
      <c r="AV38" s="52"/>
      <c r="AW38" s="52"/>
      <c r="AX38" s="62"/>
      <c r="AY38" s="64"/>
      <c r="AZ38" s="9"/>
      <c r="BA38" s="16"/>
      <c r="BB38" s="23"/>
      <c r="BC38" s="26" t="str">
        <f>IF(BA38="","","～")</f>
        <v/>
      </c>
      <c r="BD38" s="30"/>
      <c r="BE38" s="33">
        <f>SUM(BD38-BA38)</f>
        <v>0</v>
      </c>
      <c r="BF38" s="33"/>
      <c r="BG38" s="41"/>
      <c r="BH38" s="41"/>
      <c r="BI38" s="48" t="s">
        <v>9</v>
      </c>
      <c r="BJ38" s="52"/>
      <c r="BK38" s="52"/>
      <c r="BL38" s="52"/>
      <c r="BM38" s="52"/>
      <c r="BN38" s="52"/>
      <c r="BO38" s="62"/>
      <c r="BP38" s="64"/>
      <c r="BQ38" s="9"/>
      <c r="BR38" s="16"/>
      <c r="BS38" s="23"/>
      <c r="BT38" s="26" t="str">
        <f>IF(BR38="","","～")</f>
        <v/>
      </c>
      <c r="BU38" s="30"/>
      <c r="BV38" s="33">
        <f>SUM(BU38-BR38)</f>
        <v>0</v>
      </c>
      <c r="BW38" s="33"/>
      <c r="BX38" s="41"/>
      <c r="BY38" s="41"/>
      <c r="BZ38" s="48" t="s">
        <v>9</v>
      </c>
      <c r="CA38" s="52"/>
      <c r="CB38" s="52"/>
      <c r="CC38" s="52"/>
      <c r="CD38" s="52"/>
      <c r="CE38" s="52"/>
      <c r="CF38" s="62"/>
      <c r="CG38" s="64"/>
      <c r="CH38" s="9"/>
      <c r="CI38" s="16"/>
      <c r="CJ38" s="23"/>
      <c r="CK38" s="26" t="str">
        <f>IF(CI38="","","～")</f>
        <v/>
      </c>
      <c r="CL38" s="30"/>
      <c r="CM38" s="33">
        <f>SUM(CL38-CI38)</f>
        <v>0</v>
      </c>
      <c r="CN38" s="33"/>
      <c r="CO38" s="41"/>
      <c r="CP38" s="41"/>
      <c r="CQ38" s="48" t="s">
        <v>9</v>
      </c>
      <c r="CR38" s="52"/>
      <c r="CS38" s="52"/>
      <c r="CT38" s="52"/>
      <c r="CU38" s="52"/>
      <c r="CV38" s="52"/>
      <c r="CW38" s="62"/>
      <c r="CX38" s="64"/>
      <c r="CY38" s="9"/>
      <c r="CZ38" s="16"/>
      <c r="DA38" s="23"/>
      <c r="DB38" s="26" t="str">
        <f>IF(CZ38="","","～")</f>
        <v/>
      </c>
      <c r="DC38" s="30"/>
      <c r="DD38" s="33">
        <f>SUM(DC38-CZ38)</f>
        <v>0</v>
      </c>
      <c r="DE38" s="33"/>
      <c r="DF38" s="41"/>
      <c r="DG38" s="41"/>
      <c r="DH38" s="48" t="s">
        <v>9</v>
      </c>
      <c r="DI38" s="52"/>
      <c r="DJ38" s="52"/>
      <c r="DK38" s="52"/>
      <c r="DL38" s="52"/>
      <c r="DM38" s="52"/>
      <c r="DN38" s="62"/>
      <c r="DO38" s="64"/>
      <c r="DP38" s="9"/>
      <c r="DQ38" s="16"/>
      <c r="DR38" s="23"/>
      <c r="DS38" s="26" t="str">
        <f>IF(DQ38="","","～")</f>
        <v/>
      </c>
      <c r="DT38" s="30"/>
      <c r="DU38" s="33">
        <f>SUM(DT38-DQ38)</f>
        <v>0</v>
      </c>
      <c r="DV38" s="33"/>
      <c r="DW38" s="41"/>
      <c r="DX38" s="41"/>
      <c r="DY38" s="48" t="s">
        <v>9</v>
      </c>
      <c r="DZ38" s="52"/>
      <c r="EA38" s="52"/>
      <c r="EB38" s="52"/>
      <c r="EC38" s="52"/>
      <c r="ED38" s="52"/>
      <c r="EE38" s="62"/>
      <c r="EF38" s="64"/>
      <c r="EG38" s="9"/>
      <c r="EH38" s="16"/>
      <c r="EI38" s="23"/>
      <c r="EJ38" s="26" t="str">
        <f>IF(EH38="","","～")</f>
        <v/>
      </c>
      <c r="EK38" s="30"/>
      <c r="EL38" s="33">
        <f>SUM(EK38-EH38)</f>
        <v>0</v>
      </c>
      <c r="EM38" s="33"/>
      <c r="EN38" s="41"/>
      <c r="EO38" s="41"/>
      <c r="EP38" s="48" t="s">
        <v>9</v>
      </c>
      <c r="EQ38" s="52"/>
      <c r="ER38" s="52"/>
      <c r="ES38" s="52"/>
      <c r="ET38" s="52"/>
      <c r="EU38" s="52"/>
      <c r="EV38" s="62"/>
      <c r="EW38" s="64"/>
      <c r="EX38" s="9"/>
      <c r="EY38" s="16"/>
      <c r="EZ38" s="23"/>
      <c r="FA38" s="26" t="str">
        <f>IF(EY38="","","～")</f>
        <v/>
      </c>
      <c r="FB38" s="30"/>
      <c r="FC38" s="33">
        <f>SUM(FB38-EY38)</f>
        <v>0</v>
      </c>
      <c r="FD38" s="33"/>
      <c r="FE38" s="41"/>
      <c r="FF38" s="41"/>
      <c r="FG38" s="48" t="s">
        <v>9</v>
      </c>
      <c r="FH38" s="52"/>
      <c r="FI38" s="52"/>
      <c r="FJ38" s="52"/>
      <c r="FK38" s="52"/>
      <c r="FL38" s="52"/>
      <c r="FM38" s="62"/>
      <c r="FN38" s="64"/>
    </row>
    <row r="39" spans="1:170" ht="21" customHeight="1">
      <c r="A39" s="10"/>
      <c r="B39" s="17">
        <f>FLOOR((IF(B34=0,F34+F39,F39)),"0：10")</f>
        <v>0</v>
      </c>
      <c r="C39" s="24"/>
      <c r="D39" s="24"/>
      <c r="E39" s="28"/>
      <c r="F39" s="34">
        <f>MOD(SUM(F35:F38),60)+"0:0:1"</f>
        <v>1.1574074074074073e-005</v>
      </c>
      <c r="G39" s="34">
        <f>MOD(SUM(G35:G38),60)+"0:0:1"</f>
        <v>1.1574074074074073e-005</v>
      </c>
      <c r="H39" s="42" t="s">
        <v>15</v>
      </c>
      <c r="I39" s="42" t="s">
        <v>15</v>
      </c>
      <c r="J39" s="49"/>
      <c r="K39" s="53"/>
      <c r="L39" s="53"/>
      <c r="M39" s="53"/>
      <c r="N39" s="53"/>
      <c r="O39" s="53"/>
      <c r="P39" s="63"/>
      <c r="Q39" s="64"/>
      <c r="R39" s="10"/>
      <c r="S39" s="17">
        <f>FLOOR((IF(S34=0,W34+W39,W39)),"0：10")</f>
        <v>0</v>
      </c>
      <c r="T39" s="24"/>
      <c r="U39" s="24"/>
      <c r="V39" s="28"/>
      <c r="W39" s="34">
        <f>MOD(SUM(W35:W38),60)+"0:0:1"</f>
        <v>1.1574074074074073e-005</v>
      </c>
      <c r="X39" s="34">
        <f>MOD(SUM(X35:X38),60)+"0:0:1"</f>
        <v>1.1574074074074073e-005</v>
      </c>
      <c r="Y39" s="42" t="s">
        <v>15</v>
      </c>
      <c r="Z39" s="42" t="s">
        <v>15</v>
      </c>
      <c r="AA39" s="49"/>
      <c r="AB39" s="53"/>
      <c r="AC39" s="53"/>
      <c r="AD39" s="53"/>
      <c r="AE39" s="53"/>
      <c r="AF39" s="53"/>
      <c r="AG39" s="63"/>
      <c r="AH39" s="64"/>
      <c r="AI39" s="10"/>
      <c r="AJ39" s="17">
        <f>FLOOR((IF(AJ34=0,AN34+AN39,AN39)),"0：10")</f>
        <v>0</v>
      </c>
      <c r="AK39" s="24"/>
      <c r="AL39" s="24"/>
      <c r="AM39" s="28"/>
      <c r="AN39" s="34">
        <f>MOD(SUM(AN35:AN38),60)+"0:0:1"</f>
        <v>1.1574074074074073e-005</v>
      </c>
      <c r="AO39" s="34">
        <f>MOD(SUM(AO35:AO38),60)+"0:0:1"</f>
        <v>1.1574074074074073e-005</v>
      </c>
      <c r="AP39" s="42" t="s">
        <v>15</v>
      </c>
      <c r="AQ39" s="42" t="s">
        <v>15</v>
      </c>
      <c r="AR39" s="49"/>
      <c r="AS39" s="53"/>
      <c r="AT39" s="53"/>
      <c r="AU39" s="53"/>
      <c r="AV39" s="53"/>
      <c r="AW39" s="53"/>
      <c r="AX39" s="63"/>
      <c r="AY39" s="64"/>
      <c r="AZ39" s="10"/>
      <c r="BA39" s="17">
        <f>FLOOR((IF(BA34=0,BE34+BE39,BE39)),"0：10")</f>
        <v>0</v>
      </c>
      <c r="BB39" s="24"/>
      <c r="BC39" s="24"/>
      <c r="BD39" s="28"/>
      <c r="BE39" s="34">
        <f>MOD(SUM(BE35:BE38),60)+"0:0:1"</f>
        <v>1.1574074074074073e-005</v>
      </c>
      <c r="BF39" s="34">
        <f>MOD(SUM(BF35:BF38),60)+"0:0:1"</f>
        <v>1.1574074074074073e-005</v>
      </c>
      <c r="BG39" s="42" t="s">
        <v>15</v>
      </c>
      <c r="BH39" s="42" t="s">
        <v>15</v>
      </c>
      <c r="BI39" s="49"/>
      <c r="BJ39" s="53"/>
      <c r="BK39" s="53"/>
      <c r="BL39" s="53"/>
      <c r="BM39" s="53"/>
      <c r="BN39" s="53"/>
      <c r="BO39" s="63"/>
      <c r="BP39" s="64"/>
      <c r="BQ39" s="10"/>
      <c r="BR39" s="17">
        <f>FLOOR((IF(BR34=0,BV34+BV39,BV39)),"0：10")</f>
        <v>0</v>
      </c>
      <c r="BS39" s="24"/>
      <c r="BT39" s="24"/>
      <c r="BU39" s="28"/>
      <c r="BV39" s="34">
        <f>MOD(SUM(BV35:BV38),60)+"0:0:1"</f>
        <v>1.1574074074074073e-005</v>
      </c>
      <c r="BW39" s="34">
        <f>MOD(SUM(BW35:BW38),60)+"0:0:1"</f>
        <v>1.1574074074074073e-005</v>
      </c>
      <c r="BX39" s="42" t="s">
        <v>15</v>
      </c>
      <c r="BY39" s="42" t="s">
        <v>15</v>
      </c>
      <c r="BZ39" s="49"/>
      <c r="CA39" s="53"/>
      <c r="CB39" s="53"/>
      <c r="CC39" s="53"/>
      <c r="CD39" s="53"/>
      <c r="CE39" s="53"/>
      <c r="CF39" s="63"/>
      <c r="CG39" s="64"/>
      <c r="CH39" s="10"/>
      <c r="CI39" s="17">
        <f>FLOOR((IF(CI34=0,CM34+CM39,CM39)),"0：10")</f>
        <v>0</v>
      </c>
      <c r="CJ39" s="24"/>
      <c r="CK39" s="24"/>
      <c r="CL39" s="28"/>
      <c r="CM39" s="34">
        <f>MOD(SUM(CM35:CM38),60)+"0:0:1"</f>
        <v>1.1574074074074073e-005</v>
      </c>
      <c r="CN39" s="34">
        <f>MOD(SUM(CN35:CN38),60)+"0:0:1"</f>
        <v>1.1574074074074073e-005</v>
      </c>
      <c r="CO39" s="42" t="s">
        <v>15</v>
      </c>
      <c r="CP39" s="42" t="s">
        <v>15</v>
      </c>
      <c r="CQ39" s="49"/>
      <c r="CR39" s="53"/>
      <c r="CS39" s="53"/>
      <c r="CT39" s="53"/>
      <c r="CU39" s="53"/>
      <c r="CV39" s="53"/>
      <c r="CW39" s="63"/>
      <c r="CX39" s="64"/>
      <c r="CY39" s="10"/>
      <c r="CZ39" s="17">
        <f>FLOOR((IF(CZ34=0,DD34+DD39,DD39)),"0：10")</f>
        <v>0</v>
      </c>
      <c r="DA39" s="24"/>
      <c r="DB39" s="24"/>
      <c r="DC39" s="28"/>
      <c r="DD39" s="34">
        <f>MOD(SUM(DD35:DD38),60)+"0:0:1"</f>
        <v>1.1574074074074073e-005</v>
      </c>
      <c r="DE39" s="34">
        <f>MOD(SUM(DE35:DE38),60)+"0:0:1"</f>
        <v>1.1574074074074073e-005</v>
      </c>
      <c r="DF39" s="42" t="s">
        <v>15</v>
      </c>
      <c r="DG39" s="42" t="s">
        <v>15</v>
      </c>
      <c r="DH39" s="49"/>
      <c r="DI39" s="53"/>
      <c r="DJ39" s="53"/>
      <c r="DK39" s="53"/>
      <c r="DL39" s="53"/>
      <c r="DM39" s="53"/>
      <c r="DN39" s="63"/>
      <c r="DO39" s="64"/>
      <c r="DP39" s="10"/>
      <c r="DQ39" s="17">
        <f>FLOOR((IF(DQ34=0,DU34+DU39,DU39)),"0：10")</f>
        <v>0</v>
      </c>
      <c r="DR39" s="24"/>
      <c r="DS39" s="24"/>
      <c r="DT39" s="28"/>
      <c r="DU39" s="34">
        <f>MOD(SUM(DU35:DU38),60)+"0:0:1"</f>
        <v>1.1574074074074073e-005</v>
      </c>
      <c r="DV39" s="34">
        <f>MOD(SUM(DV35:DV38),60)+"0:0:1"</f>
        <v>1.1574074074074073e-005</v>
      </c>
      <c r="DW39" s="42" t="s">
        <v>15</v>
      </c>
      <c r="DX39" s="42" t="s">
        <v>15</v>
      </c>
      <c r="DY39" s="49"/>
      <c r="DZ39" s="53"/>
      <c r="EA39" s="53"/>
      <c r="EB39" s="53"/>
      <c r="EC39" s="53"/>
      <c r="ED39" s="53"/>
      <c r="EE39" s="63"/>
      <c r="EF39" s="64"/>
      <c r="EG39" s="10"/>
      <c r="EH39" s="17">
        <f>FLOOR((IF(EH34=0,EL34+EL39,EL39)),"0：10")</f>
        <v>0</v>
      </c>
      <c r="EI39" s="24"/>
      <c r="EJ39" s="24"/>
      <c r="EK39" s="28"/>
      <c r="EL39" s="34">
        <f>MOD(SUM(EL35:EL38),60)+"0:0:1"</f>
        <v>1.1574074074074073e-005</v>
      </c>
      <c r="EM39" s="34">
        <f>MOD(SUM(EM35:EM38),60)+"0:0:1"</f>
        <v>1.1574074074074073e-005</v>
      </c>
      <c r="EN39" s="42" t="s">
        <v>15</v>
      </c>
      <c r="EO39" s="42" t="s">
        <v>15</v>
      </c>
      <c r="EP39" s="49"/>
      <c r="EQ39" s="53"/>
      <c r="ER39" s="53"/>
      <c r="ES39" s="53"/>
      <c r="ET39" s="53"/>
      <c r="EU39" s="53"/>
      <c r="EV39" s="63"/>
      <c r="EW39" s="64"/>
      <c r="EX39" s="10"/>
      <c r="EY39" s="17">
        <f>FLOOR((IF(EY34=0,FC34+FC39,FC39)),"0：10")</f>
        <v>0</v>
      </c>
      <c r="EZ39" s="24"/>
      <c r="FA39" s="24"/>
      <c r="FB39" s="28"/>
      <c r="FC39" s="34">
        <f>MOD(SUM(FC35:FC38),60)+"0:0:1"</f>
        <v>1.1574074074074073e-005</v>
      </c>
      <c r="FD39" s="34">
        <f>MOD(SUM(FD35:FD38),60)+"0:0:1"</f>
        <v>1.1574074074074073e-005</v>
      </c>
      <c r="FE39" s="42" t="s">
        <v>15</v>
      </c>
      <c r="FF39" s="42" t="s">
        <v>15</v>
      </c>
      <c r="FG39" s="49"/>
      <c r="FH39" s="53"/>
      <c r="FI39" s="53"/>
      <c r="FJ39" s="53"/>
      <c r="FK39" s="53"/>
      <c r="FL39" s="53"/>
      <c r="FM39" s="63"/>
      <c r="FN39" s="64"/>
    </row>
    <row r="40" spans="1:170" ht="22.5" customHeight="1">
      <c r="A40" s="11" t="s">
        <v>16</v>
      </c>
      <c r="B40" s="18">
        <f>SUM(B9+B14+B19+B24+B29+B34+B39)</f>
        <v>0</v>
      </c>
      <c r="C40" s="18"/>
      <c r="D40" s="18"/>
      <c r="E40" s="18"/>
      <c r="F40" s="35"/>
      <c r="G40" s="35"/>
      <c r="H40" s="44"/>
      <c r="I40" s="44"/>
      <c r="J40" s="44"/>
      <c r="K40" s="44"/>
      <c r="L40" s="44"/>
      <c r="M40" s="44"/>
      <c r="N40" s="56" t="str">
        <f>IF(S40&gt;0,"","合計")</f>
        <v>合計</v>
      </c>
      <c r="O40" s="59">
        <f>IF(S40&gt;0,"",B40)</f>
        <v>0</v>
      </c>
      <c r="P40" s="59"/>
      <c r="Q40" s="59"/>
      <c r="R40" s="11" t="s">
        <v>16</v>
      </c>
      <c r="S40" s="18">
        <f>SUM(S9+S14+S19+S24+S29+S34+S39)</f>
        <v>0</v>
      </c>
      <c r="T40" s="18"/>
      <c r="U40" s="18"/>
      <c r="V40" s="18"/>
      <c r="W40" s="35"/>
      <c r="X40" s="35"/>
      <c r="Y40" s="44"/>
      <c r="Z40" s="44"/>
      <c r="AA40" s="44"/>
      <c r="AB40" s="44"/>
      <c r="AC40" s="44"/>
      <c r="AD40" s="44"/>
      <c r="AE40" s="56" t="str">
        <f>IF(OR(S40=0,AJ40&gt;0),"","合計")</f>
        <v/>
      </c>
      <c r="AF40" s="59" t="str">
        <f>IF(OR(S40=0,AJ40&gt;0),"",SUM(B40,S40))</f>
        <v/>
      </c>
      <c r="AG40" s="59"/>
      <c r="AH40" s="59"/>
      <c r="AI40" s="11" t="s">
        <v>16</v>
      </c>
      <c r="AJ40" s="18">
        <f>SUM(AJ9+AJ14+AJ19+AJ24+AJ29+AJ34+AJ39)</f>
        <v>0</v>
      </c>
      <c r="AK40" s="18"/>
      <c r="AL40" s="18"/>
      <c r="AM40" s="18"/>
      <c r="AN40" s="35"/>
      <c r="AO40" s="35"/>
      <c r="AP40" s="44"/>
      <c r="AQ40" s="44"/>
      <c r="AR40" s="44"/>
      <c r="AS40" s="44"/>
      <c r="AT40" s="44"/>
      <c r="AU40" s="44"/>
      <c r="AV40" s="56" t="str">
        <f>IF(OR(AJ40=0,BA40&gt;0),"","合計")</f>
        <v/>
      </c>
      <c r="AW40" s="59" t="str">
        <f>IF(OR(AJ40=0,BA40&gt;0),"",SUM(B40,S40,AJ40))</f>
        <v/>
      </c>
      <c r="AX40" s="59"/>
      <c r="AY40" s="59"/>
      <c r="AZ40" s="11" t="s">
        <v>16</v>
      </c>
      <c r="BA40" s="18">
        <f>SUM(BA9+BA14+BA19+BA24+BA29+BA34+BA39)</f>
        <v>0</v>
      </c>
      <c r="BB40" s="18"/>
      <c r="BC40" s="18"/>
      <c r="BD40" s="18"/>
      <c r="BE40" s="35"/>
      <c r="BF40" s="35"/>
      <c r="BG40" s="44"/>
      <c r="BH40" s="44"/>
      <c r="BI40" s="44"/>
      <c r="BJ40" s="44"/>
      <c r="BK40" s="44"/>
      <c r="BL40" s="44"/>
      <c r="BM40" s="56" t="str">
        <f>IF(OR(BA40=0,BR40&gt;0),"","合計")</f>
        <v/>
      </c>
      <c r="BN40" s="59" t="str">
        <f>IF(OR(BA40=0,BR40&gt;0),"",SUM(B40,S40,AJ40,BA40))</f>
        <v/>
      </c>
      <c r="BO40" s="59"/>
      <c r="BP40" s="59"/>
      <c r="BQ40" s="11" t="s">
        <v>16</v>
      </c>
      <c r="BR40" s="18">
        <f>SUM(BR9+BR14+BR19+BR24+BR29+BR34+BR39)</f>
        <v>0</v>
      </c>
      <c r="BS40" s="18"/>
      <c r="BT40" s="18"/>
      <c r="BU40" s="18"/>
      <c r="BV40" s="35"/>
      <c r="BW40" s="35"/>
      <c r="BX40" s="44"/>
      <c r="BY40" s="44"/>
      <c r="BZ40" s="44"/>
      <c r="CA40" s="44"/>
      <c r="CB40" s="44"/>
      <c r="CC40" s="44"/>
      <c r="CD40" s="56" t="str">
        <f>IF(OR(BR40=0,CI40&gt;0),"","合計")</f>
        <v/>
      </c>
      <c r="CE40" s="59" t="str">
        <f>IF(OR(BR40=0,CI40&gt;0),"",SUM(B40,S40,AJ40,BA40,BR40))</f>
        <v/>
      </c>
      <c r="CF40" s="59"/>
      <c r="CG40" s="59"/>
      <c r="CH40" s="11" t="s">
        <v>16</v>
      </c>
      <c r="CI40" s="18">
        <f>SUM(CI9+CI14+CI19+CI24+CI29+CI34+CI39)</f>
        <v>0</v>
      </c>
      <c r="CJ40" s="18"/>
      <c r="CK40" s="18"/>
      <c r="CL40" s="18"/>
      <c r="CM40" s="35"/>
      <c r="CN40" s="35"/>
      <c r="CO40" s="44"/>
      <c r="CP40" s="44"/>
      <c r="CQ40" s="44"/>
      <c r="CR40" s="44"/>
      <c r="CS40" s="44"/>
      <c r="CT40" s="44"/>
      <c r="CU40" s="56" t="str">
        <f>IF(OR(CI40=0,CZ40&gt;0),"","合計")</f>
        <v/>
      </c>
      <c r="CV40" s="59" t="str">
        <f>IF(OR(CI40=0,CZ40&gt;0),"",SUM(B40,S40,AJ40,BA40,BR40,CI40))</f>
        <v/>
      </c>
      <c r="CW40" s="59"/>
      <c r="CX40" s="59"/>
      <c r="CY40" s="11" t="s">
        <v>16</v>
      </c>
      <c r="CZ40" s="18">
        <f>SUM(CZ9+CZ14+CZ19+CZ24+CZ29+CZ34+CZ39)</f>
        <v>0</v>
      </c>
      <c r="DA40" s="18"/>
      <c r="DB40" s="18"/>
      <c r="DC40" s="18"/>
      <c r="DD40" s="35"/>
      <c r="DE40" s="35"/>
      <c r="DF40" s="44"/>
      <c r="DG40" s="44"/>
      <c r="DH40" s="44"/>
      <c r="DI40" s="44"/>
      <c r="DJ40" s="44"/>
      <c r="DK40" s="44"/>
      <c r="DL40" s="56" t="str">
        <f>IF(OR(CZ40=0,DQ40&gt;0),"","合計")</f>
        <v/>
      </c>
      <c r="DM40" s="59" t="str">
        <f>IF(OR(CZ40=0,DQ40&gt;0),"",SUM(B40,S40,AJ40,BA40,BR40,CI40,CZ40))</f>
        <v/>
      </c>
      <c r="DN40" s="59"/>
      <c r="DO40" s="59"/>
      <c r="DP40" s="11" t="s">
        <v>16</v>
      </c>
      <c r="DQ40" s="18">
        <f>SUM(DQ9+DQ14+DQ19+DQ24+DQ29+DQ34+DQ39)</f>
        <v>0</v>
      </c>
      <c r="DR40" s="18"/>
      <c r="DS40" s="18"/>
      <c r="DT40" s="18"/>
      <c r="DU40" s="35"/>
      <c r="DV40" s="35"/>
      <c r="DW40" s="44"/>
      <c r="DX40" s="44"/>
      <c r="DY40" s="44"/>
      <c r="DZ40" s="44"/>
      <c r="EA40" s="44"/>
      <c r="EB40" s="44"/>
      <c r="EC40" s="56" t="str">
        <f>IF(OR(DQ40=0,EH40&gt;0),"","合計")</f>
        <v/>
      </c>
      <c r="ED40" s="59" t="str">
        <f>IF(OR(DQ40=0,EH40&gt;0),"",SUM(B40,S40,AJ40,BA40,BR40,CI40,CZ40,DQ40))</f>
        <v/>
      </c>
      <c r="EE40" s="59"/>
      <c r="EF40" s="59"/>
      <c r="EG40" s="11" t="s">
        <v>16</v>
      </c>
      <c r="EH40" s="18">
        <f>SUM(EH9+EH14+EH19+EH24+EH29+EH34+EH39)</f>
        <v>0</v>
      </c>
      <c r="EI40" s="18"/>
      <c r="EJ40" s="18"/>
      <c r="EK40" s="18"/>
      <c r="EL40" s="35"/>
      <c r="EM40" s="35"/>
      <c r="EN40" s="44"/>
      <c r="EO40" s="44"/>
      <c r="EP40" s="44"/>
      <c r="EQ40" s="44"/>
      <c r="ER40" s="44"/>
      <c r="ES40" s="44"/>
      <c r="ET40" s="56" t="str">
        <f>IF(OR(EH40=0,EY40&gt;0),"","合計")</f>
        <v/>
      </c>
      <c r="EU40" s="59" t="str">
        <f>IF(OR(EH40=0,EY40&gt;0),"",SUM(B40,S40,AJ40,BA40,BR40,CI40,CZ40,DQ40,EH40))</f>
        <v/>
      </c>
      <c r="EV40" s="59"/>
      <c r="EW40" s="59"/>
      <c r="EX40" s="11" t="s">
        <v>16</v>
      </c>
      <c r="EY40" s="18">
        <f>SUM(EY9+EY14+EY19+EY24+EY29+EY34+EY39)</f>
        <v>0</v>
      </c>
      <c r="EZ40" s="18"/>
      <c r="FA40" s="18"/>
      <c r="FB40" s="18"/>
      <c r="FC40" s="35"/>
      <c r="FD40" s="35"/>
      <c r="FE40" s="44"/>
      <c r="FF40" s="44"/>
      <c r="FG40" s="44"/>
      <c r="FH40" s="44"/>
      <c r="FI40" s="44"/>
      <c r="FJ40" s="44"/>
      <c r="FK40" s="56" t="str">
        <f>IF(EY40=0,"","合計")</f>
        <v/>
      </c>
      <c r="FL40" s="59" t="str">
        <f>IF(EY40=0,"",SUM(B40,S40,AJ40,BA40,BR40,CI40,CZ40,DQ40,EH40,EY40))</f>
        <v/>
      </c>
      <c r="FM40" s="59"/>
      <c r="FN40" s="59"/>
    </row>
    <row r="41" spans="1:170" ht="18" customHeight="1">
      <c r="A41" s="12" t="s">
        <v>11</v>
      </c>
      <c r="B41" s="19"/>
      <c r="C41" s="19"/>
      <c r="D41" s="19"/>
      <c r="E41" s="19"/>
      <c r="F41" s="36"/>
      <c r="G41" s="36"/>
      <c r="H41" s="45"/>
      <c r="I41" s="45"/>
      <c r="J41" s="45"/>
      <c r="K41" s="45"/>
      <c r="L41" s="45"/>
      <c r="M41" s="45"/>
      <c r="N41" s="57"/>
      <c r="O41" s="60"/>
      <c r="P41" s="60"/>
      <c r="Q41" s="60"/>
      <c r="R41" s="12" t="s">
        <v>11</v>
      </c>
      <c r="S41" s="19"/>
      <c r="T41" s="19"/>
      <c r="U41" s="19"/>
      <c r="V41" s="19"/>
      <c r="W41" s="36"/>
      <c r="X41" s="36"/>
      <c r="Y41" s="45"/>
      <c r="Z41" s="45"/>
      <c r="AA41" s="45"/>
      <c r="AB41" s="45"/>
      <c r="AC41" s="45"/>
      <c r="AD41" s="45"/>
      <c r="AE41" s="57"/>
      <c r="AF41" s="60"/>
      <c r="AG41" s="60"/>
      <c r="AH41" s="60"/>
      <c r="AI41" s="12" t="s">
        <v>11</v>
      </c>
      <c r="AJ41" s="19"/>
      <c r="AK41" s="19"/>
      <c r="AL41" s="19"/>
      <c r="AM41" s="19"/>
      <c r="AN41" s="36"/>
      <c r="AO41" s="36"/>
      <c r="AP41" s="45"/>
      <c r="AQ41" s="45"/>
      <c r="AR41" s="45"/>
      <c r="AS41" s="45"/>
      <c r="AT41" s="45"/>
      <c r="AU41" s="45"/>
      <c r="AV41" s="57"/>
      <c r="AW41" s="60"/>
      <c r="AX41" s="60"/>
      <c r="AY41" s="60"/>
      <c r="AZ41" s="12" t="s">
        <v>11</v>
      </c>
      <c r="BA41" s="19"/>
      <c r="BB41" s="19"/>
      <c r="BC41" s="19"/>
      <c r="BD41" s="19"/>
      <c r="BE41" s="36"/>
      <c r="BF41" s="36"/>
      <c r="BG41" s="45"/>
      <c r="BH41" s="45"/>
      <c r="BI41" s="45"/>
      <c r="BJ41" s="45"/>
      <c r="BK41" s="45"/>
      <c r="BL41" s="45"/>
      <c r="BM41" s="57"/>
      <c r="BN41" s="60"/>
      <c r="BO41" s="60"/>
      <c r="BP41" s="60"/>
      <c r="BQ41" s="12" t="s">
        <v>11</v>
      </c>
      <c r="BR41" s="19"/>
      <c r="BS41" s="19"/>
      <c r="BT41" s="19"/>
      <c r="BU41" s="19"/>
      <c r="BV41" s="36"/>
      <c r="BW41" s="36"/>
      <c r="BX41" s="45"/>
      <c r="BY41" s="45"/>
      <c r="BZ41" s="45"/>
      <c r="CA41" s="45"/>
      <c r="CB41" s="45"/>
      <c r="CC41" s="45"/>
      <c r="CD41" s="57"/>
      <c r="CE41" s="60"/>
      <c r="CF41" s="60"/>
      <c r="CG41" s="60"/>
      <c r="CH41" s="12" t="s">
        <v>11</v>
      </c>
      <c r="CI41" s="19"/>
      <c r="CJ41" s="19"/>
      <c r="CK41" s="19"/>
      <c r="CL41" s="19"/>
      <c r="CM41" s="36"/>
      <c r="CN41" s="36"/>
      <c r="CO41" s="45"/>
      <c r="CP41" s="45"/>
      <c r="CQ41" s="45"/>
      <c r="CR41" s="45"/>
      <c r="CS41" s="45"/>
      <c r="CT41" s="45"/>
      <c r="CU41" s="57"/>
      <c r="CV41" s="60"/>
      <c r="CW41" s="60"/>
      <c r="CX41" s="60"/>
      <c r="CY41" s="12" t="s">
        <v>11</v>
      </c>
      <c r="CZ41" s="19"/>
      <c r="DA41" s="19"/>
      <c r="DB41" s="19"/>
      <c r="DC41" s="19"/>
      <c r="DD41" s="36"/>
      <c r="DE41" s="36"/>
      <c r="DF41" s="45"/>
      <c r="DG41" s="45"/>
      <c r="DH41" s="45"/>
      <c r="DI41" s="45"/>
      <c r="DJ41" s="45"/>
      <c r="DK41" s="45"/>
      <c r="DL41" s="57"/>
      <c r="DM41" s="60"/>
      <c r="DN41" s="60"/>
      <c r="DO41" s="60"/>
      <c r="DP41" s="12" t="s">
        <v>11</v>
      </c>
      <c r="DQ41" s="19"/>
      <c r="DR41" s="19"/>
      <c r="DS41" s="19"/>
      <c r="DT41" s="19"/>
      <c r="DU41" s="36"/>
      <c r="DV41" s="36"/>
      <c r="DW41" s="45"/>
      <c r="DX41" s="45"/>
      <c r="DY41" s="45"/>
      <c r="DZ41" s="45"/>
      <c r="EA41" s="45"/>
      <c r="EB41" s="45"/>
      <c r="EC41" s="57"/>
      <c r="ED41" s="60"/>
      <c r="EE41" s="60"/>
      <c r="EF41" s="60"/>
      <c r="EG41" s="12" t="s">
        <v>11</v>
      </c>
      <c r="EH41" s="19"/>
      <c r="EI41" s="19"/>
      <c r="EJ41" s="19"/>
      <c r="EK41" s="19"/>
      <c r="EL41" s="36"/>
      <c r="EM41" s="36"/>
      <c r="EN41" s="45"/>
      <c r="EO41" s="45"/>
      <c r="EP41" s="45"/>
      <c r="EQ41" s="45"/>
      <c r="ER41" s="45"/>
      <c r="ES41" s="45"/>
      <c r="ET41" s="57"/>
      <c r="EU41" s="60"/>
      <c r="EV41" s="60"/>
      <c r="EW41" s="60"/>
      <c r="EX41" s="12" t="s">
        <v>11</v>
      </c>
      <c r="EY41" s="19"/>
      <c r="EZ41" s="19"/>
      <c r="FA41" s="19"/>
      <c r="FB41" s="19"/>
      <c r="FC41" s="36"/>
      <c r="FD41" s="36"/>
      <c r="FE41" s="45"/>
      <c r="FF41" s="45"/>
      <c r="FG41" s="45"/>
      <c r="FH41" s="45"/>
      <c r="FI41" s="45"/>
      <c r="FJ41" s="45"/>
      <c r="FK41" s="57"/>
      <c r="FL41" s="60"/>
      <c r="FM41" s="60"/>
      <c r="FN41" s="60"/>
    </row>
    <row r="42" spans="1:170" ht="18" customHeight="1">
      <c r="A42" s="12" t="s">
        <v>20</v>
      </c>
      <c r="B42" s="12"/>
      <c r="C42" s="12"/>
      <c r="D42" s="12"/>
      <c r="E42" s="12"/>
      <c r="F42" s="12"/>
      <c r="G42" s="12"/>
      <c r="H42" s="12"/>
      <c r="I42" s="12"/>
      <c r="J42" s="12"/>
      <c r="K42" s="12"/>
      <c r="L42" s="12"/>
      <c r="M42" s="12"/>
      <c r="N42" s="12"/>
      <c r="O42" s="12"/>
      <c r="P42" s="12"/>
      <c r="Q42" s="12"/>
      <c r="R42" s="12" t="s">
        <v>20</v>
      </c>
      <c r="S42" s="12"/>
      <c r="T42" s="12"/>
      <c r="U42" s="12"/>
      <c r="V42" s="12"/>
      <c r="W42" s="12"/>
      <c r="X42" s="12"/>
      <c r="Y42" s="12"/>
      <c r="Z42" s="12"/>
      <c r="AA42" s="12"/>
      <c r="AB42" s="12"/>
      <c r="AC42" s="12"/>
      <c r="AD42" s="12"/>
      <c r="AE42" s="12"/>
      <c r="AF42" s="12"/>
      <c r="AG42" s="12"/>
      <c r="AH42" s="12"/>
      <c r="AI42" s="12" t="s">
        <v>20</v>
      </c>
      <c r="AJ42" s="12"/>
      <c r="AK42" s="12"/>
      <c r="AL42" s="12"/>
      <c r="AM42" s="12"/>
      <c r="AN42" s="12"/>
      <c r="AO42" s="12"/>
      <c r="AP42" s="12"/>
      <c r="AQ42" s="12"/>
      <c r="AR42" s="12"/>
      <c r="AS42" s="12"/>
      <c r="AT42" s="12"/>
      <c r="AU42" s="12"/>
      <c r="AV42" s="12"/>
      <c r="AW42" s="12"/>
      <c r="AX42" s="12"/>
      <c r="AY42" s="12"/>
      <c r="AZ42" s="12" t="s">
        <v>20</v>
      </c>
      <c r="BA42" s="12"/>
      <c r="BB42" s="12"/>
      <c r="BC42" s="12"/>
      <c r="BD42" s="12"/>
      <c r="BE42" s="12"/>
      <c r="BF42" s="12"/>
      <c r="BG42" s="12"/>
      <c r="BH42" s="12"/>
      <c r="BI42" s="12"/>
      <c r="BJ42" s="12"/>
      <c r="BK42" s="12"/>
      <c r="BL42" s="12"/>
      <c r="BM42" s="12"/>
      <c r="BN42" s="12"/>
      <c r="BO42" s="12"/>
      <c r="BP42" s="12"/>
      <c r="BQ42" s="12" t="s">
        <v>20</v>
      </c>
      <c r="BR42" s="12"/>
      <c r="BS42" s="12"/>
      <c r="BT42" s="12"/>
      <c r="BU42" s="12"/>
      <c r="BV42" s="12"/>
      <c r="BW42" s="12"/>
      <c r="BX42" s="12"/>
      <c r="BY42" s="12"/>
      <c r="BZ42" s="12"/>
      <c r="CA42" s="12"/>
      <c r="CB42" s="12"/>
      <c r="CC42" s="12"/>
      <c r="CD42" s="12"/>
      <c r="CE42" s="12"/>
      <c r="CF42" s="12"/>
      <c r="CG42" s="12"/>
      <c r="CH42" s="12" t="s">
        <v>20</v>
      </c>
      <c r="CI42" s="12"/>
      <c r="CJ42" s="12"/>
      <c r="CK42" s="12"/>
      <c r="CL42" s="12"/>
      <c r="CM42" s="12"/>
      <c r="CN42" s="12"/>
      <c r="CO42" s="12"/>
      <c r="CP42" s="12"/>
      <c r="CQ42" s="12"/>
      <c r="CR42" s="12"/>
      <c r="CS42" s="12"/>
      <c r="CT42" s="12"/>
      <c r="CU42" s="12"/>
      <c r="CV42" s="12"/>
      <c r="CW42" s="12"/>
      <c r="CX42" s="12"/>
      <c r="CY42" s="12" t="s">
        <v>20</v>
      </c>
      <c r="CZ42" s="12"/>
      <c r="DA42" s="12"/>
      <c r="DB42" s="12"/>
      <c r="DC42" s="12"/>
      <c r="DD42" s="12"/>
      <c r="DE42" s="12"/>
      <c r="DF42" s="12"/>
      <c r="DG42" s="12"/>
      <c r="DH42" s="12"/>
      <c r="DI42" s="12"/>
      <c r="DJ42" s="12"/>
      <c r="DK42" s="12"/>
      <c r="DL42" s="12"/>
      <c r="DM42" s="12"/>
      <c r="DN42" s="12"/>
      <c r="DO42" s="12"/>
      <c r="DP42" s="12" t="s">
        <v>20</v>
      </c>
      <c r="DQ42" s="12"/>
      <c r="DR42" s="12"/>
      <c r="DS42" s="12"/>
      <c r="DT42" s="12"/>
      <c r="DU42" s="12"/>
      <c r="DV42" s="12"/>
      <c r="DW42" s="12"/>
      <c r="DX42" s="12"/>
      <c r="DY42" s="12"/>
      <c r="DZ42" s="12"/>
      <c r="EA42" s="12"/>
      <c r="EB42" s="12"/>
      <c r="EC42" s="12"/>
      <c r="ED42" s="12"/>
      <c r="EE42" s="12"/>
      <c r="EF42" s="12"/>
      <c r="EG42" s="12" t="s">
        <v>20</v>
      </c>
      <c r="EH42" s="12"/>
      <c r="EI42" s="12"/>
      <c r="EJ42" s="12"/>
      <c r="EK42" s="12"/>
      <c r="EL42" s="12"/>
      <c r="EM42" s="12"/>
      <c r="EN42" s="12"/>
      <c r="EO42" s="12"/>
      <c r="EP42" s="12"/>
      <c r="EQ42" s="12"/>
      <c r="ER42" s="12"/>
      <c r="ES42" s="12"/>
      <c r="ET42" s="12"/>
      <c r="EU42" s="12"/>
      <c r="EV42" s="12"/>
      <c r="EW42" s="12"/>
      <c r="EX42" s="12" t="s">
        <v>20</v>
      </c>
      <c r="EY42" s="12"/>
      <c r="EZ42" s="12"/>
      <c r="FA42" s="12"/>
      <c r="FB42" s="12"/>
      <c r="FC42" s="12"/>
      <c r="FD42" s="12"/>
      <c r="FE42" s="12"/>
      <c r="FF42" s="12"/>
      <c r="FG42" s="12"/>
      <c r="FH42" s="12"/>
      <c r="FI42" s="12"/>
      <c r="FJ42" s="12"/>
      <c r="FK42" s="12"/>
      <c r="FL42" s="12"/>
      <c r="FM42" s="12"/>
      <c r="FN42" s="12"/>
    </row>
    <row r="43" spans="1:170" ht="18" customHeight="1">
      <c r="A43" s="12" t="s">
        <v>4</v>
      </c>
      <c r="B43" s="12"/>
      <c r="C43" s="12"/>
      <c r="D43" s="12"/>
      <c r="E43" s="12"/>
      <c r="F43" s="12"/>
      <c r="G43" s="12"/>
      <c r="H43" s="12"/>
      <c r="I43" s="12"/>
      <c r="J43" s="12"/>
      <c r="K43" s="12"/>
      <c r="L43" s="12"/>
      <c r="M43" s="12"/>
      <c r="N43" s="12"/>
      <c r="O43" s="12"/>
      <c r="P43" s="12"/>
      <c r="Q43" s="12"/>
      <c r="R43" s="12" t="s">
        <v>4</v>
      </c>
      <c r="S43" s="12"/>
      <c r="T43" s="12"/>
      <c r="U43" s="12"/>
      <c r="V43" s="12"/>
      <c r="W43" s="12"/>
      <c r="X43" s="12"/>
      <c r="Y43" s="12"/>
      <c r="Z43" s="12"/>
      <c r="AA43" s="12"/>
      <c r="AB43" s="12"/>
      <c r="AC43" s="12"/>
      <c r="AD43" s="12"/>
      <c r="AE43" s="12"/>
      <c r="AF43" s="12"/>
      <c r="AG43" s="12"/>
      <c r="AH43" s="12"/>
      <c r="AI43" s="12" t="s">
        <v>4</v>
      </c>
      <c r="AJ43" s="12"/>
      <c r="AK43" s="12"/>
      <c r="AL43" s="12"/>
      <c r="AM43" s="12"/>
      <c r="AN43" s="12"/>
      <c r="AO43" s="12"/>
      <c r="AP43" s="12"/>
      <c r="AQ43" s="12"/>
      <c r="AR43" s="12"/>
      <c r="AS43" s="12"/>
      <c r="AT43" s="12"/>
      <c r="AU43" s="12"/>
      <c r="AV43" s="12"/>
      <c r="AW43" s="12"/>
      <c r="AX43" s="12"/>
      <c r="AY43" s="12"/>
      <c r="AZ43" s="12" t="s">
        <v>4</v>
      </c>
      <c r="BA43" s="12"/>
      <c r="BB43" s="12"/>
      <c r="BC43" s="12"/>
      <c r="BD43" s="12"/>
      <c r="BE43" s="12"/>
      <c r="BF43" s="12"/>
      <c r="BG43" s="12"/>
      <c r="BH43" s="12"/>
      <c r="BI43" s="12"/>
      <c r="BJ43" s="12"/>
      <c r="BK43" s="12"/>
      <c r="BL43" s="12"/>
      <c r="BM43" s="12"/>
      <c r="BN43" s="12"/>
      <c r="BO43" s="12"/>
      <c r="BP43" s="12"/>
      <c r="BQ43" s="12" t="s">
        <v>4</v>
      </c>
      <c r="BR43" s="12"/>
      <c r="BS43" s="12"/>
      <c r="BT43" s="12"/>
      <c r="BU43" s="12"/>
      <c r="BV43" s="12"/>
      <c r="BW43" s="12"/>
      <c r="BX43" s="12"/>
      <c r="BY43" s="12"/>
      <c r="BZ43" s="12"/>
      <c r="CA43" s="12"/>
      <c r="CB43" s="12"/>
      <c r="CC43" s="12"/>
      <c r="CD43" s="12"/>
      <c r="CE43" s="12"/>
      <c r="CF43" s="12"/>
      <c r="CG43" s="12"/>
      <c r="CH43" s="12" t="s">
        <v>4</v>
      </c>
      <c r="CI43" s="12"/>
      <c r="CJ43" s="12"/>
      <c r="CK43" s="12"/>
      <c r="CL43" s="12"/>
      <c r="CM43" s="12"/>
      <c r="CN43" s="12"/>
      <c r="CO43" s="12"/>
      <c r="CP43" s="12"/>
      <c r="CQ43" s="12"/>
      <c r="CR43" s="12"/>
      <c r="CS43" s="12"/>
      <c r="CT43" s="12"/>
      <c r="CU43" s="12"/>
      <c r="CV43" s="12"/>
      <c r="CW43" s="12"/>
      <c r="CX43" s="12"/>
      <c r="CY43" s="12" t="s">
        <v>4</v>
      </c>
      <c r="CZ43" s="12"/>
      <c r="DA43" s="12"/>
      <c r="DB43" s="12"/>
      <c r="DC43" s="12"/>
      <c r="DD43" s="12"/>
      <c r="DE43" s="12"/>
      <c r="DF43" s="12"/>
      <c r="DG43" s="12"/>
      <c r="DH43" s="12"/>
      <c r="DI43" s="12"/>
      <c r="DJ43" s="12"/>
      <c r="DK43" s="12"/>
      <c r="DL43" s="12"/>
      <c r="DM43" s="12"/>
      <c r="DN43" s="12"/>
      <c r="DO43" s="12"/>
      <c r="DP43" s="12" t="s">
        <v>4</v>
      </c>
      <c r="DQ43" s="12"/>
      <c r="DR43" s="12"/>
      <c r="DS43" s="12"/>
      <c r="DT43" s="12"/>
      <c r="DU43" s="12"/>
      <c r="DV43" s="12"/>
      <c r="DW43" s="12"/>
      <c r="DX43" s="12"/>
      <c r="DY43" s="12"/>
      <c r="DZ43" s="12"/>
      <c r="EA43" s="12"/>
      <c r="EB43" s="12"/>
      <c r="EC43" s="12"/>
      <c r="ED43" s="12"/>
      <c r="EE43" s="12"/>
      <c r="EF43" s="12"/>
      <c r="EG43" s="12" t="s">
        <v>4</v>
      </c>
      <c r="EH43" s="12"/>
      <c r="EI43" s="12"/>
      <c r="EJ43" s="12"/>
      <c r="EK43" s="12"/>
      <c r="EL43" s="12"/>
      <c r="EM43" s="12"/>
      <c r="EN43" s="12"/>
      <c r="EO43" s="12"/>
      <c r="EP43" s="12"/>
      <c r="EQ43" s="12"/>
      <c r="ER43" s="12"/>
      <c r="ES43" s="12"/>
      <c r="ET43" s="12"/>
      <c r="EU43" s="12"/>
      <c r="EV43" s="12"/>
      <c r="EW43" s="12"/>
      <c r="EX43" s="12" t="s">
        <v>4</v>
      </c>
      <c r="EY43" s="12"/>
      <c r="EZ43" s="12"/>
      <c r="FA43" s="12"/>
      <c r="FB43" s="12"/>
      <c r="FC43" s="12"/>
      <c r="FD43" s="12"/>
      <c r="FE43" s="12"/>
      <c r="FF43" s="12"/>
      <c r="FG43" s="12"/>
      <c r="FH43" s="12"/>
      <c r="FI43" s="12"/>
      <c r="FJ43" s="12"/>
      <c r="FK43" s="12"/>
      <c r="FL43" s="12"/>
      <c r="FM43" s="12"/>
      <c r="FN43" s="12"/>
    </row>
    <row r="44" spans="1:170" ht="18" customHeight="1">
      <c r="A44" s="12" t="s">
        <v>13</v>
      </c>
      <c r="B44" s="12"/>
      <c r="C44" s="12"/>
      <c r="D44" s="12"/>
      <c r="E44" s="12"/>
      <c r="F44" s="12"/>
      <c r="G44" s="12"/>
      <c r="H44" s="12"/>
      <c r="I44" s="12"/>
      <c r="J44" s="12"/>
      <c r="K44" s="12"/>
      <c r="L44" s="12"/>
      <c r="M44" s="12"/>
      <c r="N44" s="12"/>
      <c r="O44" s="12"/>
      <c r="P44" s="12"/>
      <c r="Q44" s="12"/>
      <c r="R44" s="12" t="s">
        <v>13</v>
      </c>
      <c r="S44" s="12"/>
      <c r="T44" s="12"/>
      <c r="U44" s="12"/>
      <c r="V44" s="12"/>
      <c r="W44" s="12"/>
      <c r="X44" s="12"/>
      <c r="Y44" s="12"/>
      <c r="Z44" s="12"/>
      <c r="AA44" s="12"/>
      <c r="AB44" s="12"/>
      <c r="AC44" s="12"/>
      <c r="AD44" s="12"/>
      <c r="AE44" s="12"/>
      <c r="AF44" s="12"/>
      <c r="AG44" s="12"/>
      <c r="AH44" s="12"/>
      <c r="AI44" s="12" t="s">
        <v>13</v>
      </c>
      <c r="AJ44" s="12"/>
      <c r="AK44" s="12"/>
      <c r="AL44" s="12"/>
      <c r="AM44" s="12"/>
      <c r="AN44" s="12"/>
      <c r="AO44" s="12"/>
      <c r="AP44" s="12"/>
      <c r="AQ44" s="12"/>
      <c r="AR44" s="12"/>
      <c r="AS44" s="12"/>
      <c r="AT44" s="12"/>
      <c r="AU44" s="12"/>
      <c r="AV44" s="12"/>
      <c r="AW44" s="12"/>
      <c r="AX44" s="12"/>
      <c r="AY44" s="12"/>
      <c r="AZ44" s="12" t="s">
        <v>13</v>
      </c>
      <c r="BA44" s="12"/>
      <c r="BB44" s="12"/>
      <c r="BC44" s="12"/>
      <c r="BD44" s="12"/>
      <c r="BE44" s="12"/>
      <c r="BF44" s="12"/>
      <c r="BG44" s="12"/>
      <c r="BH44" s="12"/>
      <c r="BI44" s="12"/>
      <c r="BJ44" s="12"/>
      <c r="BK44" s="12"/>
      <c r="BL44" s="12"/>
      <c r="BM44" s="12"/>
      <c r="BN44" s="12"/>
      <c r="BO44" s="12"/>
      <c r="BP44" s="12"/>
      <c r="BQ44" s="12" t="s">
        <v>13</v>
      </c>
      <c r="BR44" s="12"/>
      <c r="BS44" s="12"/>
      <c r="BT44" s="12"/>
      <c r="BU44" s="12"/>
      <c r="BV44" s="12"/>
      <c r="BW44" s="12"/>
      <c r="BX44" s="12"/>
      <c r="BY44" s="12"/>
      <c r="BZ44" s="12"/>
      <c r="CA44" s="12"/>
      <c r="CB44" s="12"/>
      <c r="CC44" s="12"/>
      <c r="CD44" s="12"/>
      <c r="CE44" s="12"/>
      <c r="CF44" s="12"/>
      <c r="CG44" s="12"/>
      <c r="CH44" s="12" t="s">
        <v>13</v>
      </c>
      <c r="CI44" s="12"/>
      <c r="CJ44" s="12"/>
      <c r="CK44" s="12"/>
      <c r="CL44" s="12"/>
      <c r="CM44" s="12"/>
      <c r="CN44" s="12"/>
      <c r="CO44" s="12"/>
      <c r="CP44" s="12"/>
      <c r="CQ44" s="12"/>
      <c r="CR44" s="12"/>
      <c r="CS44" s="12"/>
      <c r="CT44" s="12"/>
      <c r="CU44" s="12"/>
      <c r="CV44" s="12"/>
      <c r="CW44" s="12"/>
      <c r="CX44" s="12"/>
      <c r="CY44" s="12" t="s">
        <v>13</v>
      </c>
      <c r="CZ44" s="12"/>
      <c r="DA44" s="12"/>
      <c r="DB44" s="12"/>
      <c r="DC44" s="12"/>
      <c r="DD44" s="12"/>
      <c r="DE44" s="12"/>
      <c r="DF44" s="12"/>
      <c r="DG44" s="12"/>
      <c r="DH44" s="12"/>
      <c r="DI44" s="12"/>
      <c r="DJ44" s="12"/>
      <c r="DK44" s="12"/>
      <c r="DL44" s="12"/>
      <c r="DM44" s="12"/>
      <c r="DN44" s="12"/>
      <c r="DO44" s="12"/>
      <c r="DP44" s="12" t="s">
        <v>13</v>
      </c>
      <c r="DQ44" s="12"/>
      <c r="DR44" s="12"/>
      <c r="DS44" s="12"/>
      <c r="DT44" s="12"/>
      <c r="DU44" s="12"/>
      <c r="DV44" s="12"/>
      <c r="DW44" s="12"/>
      <c r="DX44" s="12"/>
      <c r="DY44" s="12"/>
      <c r="DZ44" s="12"/>
      <c r="EA44" s="12"/>
      <c r="EB44" s="12"/>
      <c r="EC44" s="12"/>
      <c r="ED44" s="12"/>
      <c r="EE44" s="12"/>
      <c r="EF44" s="12"/>
      <c r="EG44" s="12" t="s">
        <v>13</v>
      </c>
      <c r="EH44" s="12"/>
      <c r="EI44" s="12"/>
      <c r="EJ44" s="12"/>
      <c r="EK44" s="12"/>
      <c r="EL44" s="12"/>
      <c r="EM44" s="12"/>
      <c r="EN44" s="12"/>
      <c r="EO44" s="12"/>
      <c r="EP44" s="12"/>
      <c r="EQ44" s="12"/>
      <c r="ER44" s="12"/>
      <c r="ES44" s="12"/>
      <c r="ET44" s="12"/>
      <c r="EU44" s="12"/>
      <c r="EV44" s="12"/>
      <c r="EW44" s="12"/>
      <c r="EX44" s="12" t="s">
        <v>13</v>
      </c>
      <c r="EY44" s="12"/>
      <c r="EZ44" s="12"/>
      <c r="FA44" s="12"/>
      <c r="FB44" s="12"/>
      <c r="FC44" s="12"/>
      <c r="FD44" s="12"/>
      <c r="FE44" s="12"/>
      <c r="FF44" s="12"/>
      <c r="FG44" s="12"/>
      <c r="FH44" s="12"/>
      <c r="FI44" s="12"/>
      <c r="FJ44" s="12"/>
      <c r="FK44" s="12"/>
      <c r="FL44" s="12"/>
      <c r="FM44" s="12"/>
      <c r="FN44" s="12"/>
    </row>
    <row r="45" spans="1:170" ht="18" customHeight="1">
      <c r="A45" s="13" t="s">
        <v>14</v>
      </c>
      <c r="R45" s="13" t="s">
        <v>14</v>
      </c>
      <c r="AI45" s="13" t="s">
        <v>14</v>
      </c>
      <c r="AZ45" s="13" t="s">
        <v>14</v>
      </c>
      <c r="BQ45" s="13" t="s">
        <v>14</v>
      </c>
      <c r="CH45" s="13" t="s">
        <v>14</v>
      </c>
      <c r="CY45" s="13" t="s">
        <v>14</v>
      </c>
      <c r="DP45" s="13" t="s">
        <v>14</v>
      </c>
      <c r="EG45" s="13" t="s">
        <v>14</v>
      </c>
      <c r="EX45" s="13" t="s">
        <v>14</v>
      </c>
    </row>
  </sheetData>
  <mergeCells count="830">
    <mergeCell ref="A1:L1"/>
    <mergeCell ref="M1:N1"/>
    <mergeCell ref="O1:Q1"/>
    <mergeCell ref="R1:AC1"/>
    <mergeCell ref="AD1:AE1"/>
    <mergeCell ref="AF1:AH1"/>
    <mergeCell ref="AI1:AT1"/>
    <mergeCell ref="AU1:AV1"/>
    <mergeCell ref="AW1:AY1"/>
    <mergeCell ref="AZ1:BK1"/>
    <mergeCell ref="BL1:BM1"/>
    <mergeCell ref="BN1:BP1"/>
    <mergeCell ref="BQ1:CB1"/>
    <mergeCell ref="CC1:CD1"/>
    <mergeCell ref="CE1:CG1"/>
    <mergeCell ref="CH1:CS1"/>
    <mergeCell ref="CT1:CU1"/>
    <mergeCell ref="CV1:CX1"/>
    <mergeCell ref="CY1:DJ1"/>
    <mergeCell ref="DK1:DL1"/>
    <mergeCell ref="DM1:DO1"/>
    <mergeCell ref="DP1:EA1"/>
    <mergeCell ref="EB1:EC1"/>
    <mergeCell ref="ED1:EF1"/>
    <mergeCell ref="EG1:ER1"/>
    <mergeCell ref="ES1:ET1"/>
    <mergeCell ref="EU1:EW1"/>
    <mergeCell ref="EX1:FI1"/>
    <mergeCell ref="FJ1:FK1"/>
    <mergeCell ref="FL1:FN1"/>
    <mergeCell ref="A2:B2"/>
    <mergeCell ref="C2:J2"/>
    <mergeCell ref="L2:M2"/>
    <mergeCell ref="O2:Q2"/>
    <mergeCell ref="R2:S2"/>
    <mergeCell ref="T2:AA2"/>
    <mergeCell ref="AC2:AD2"/>
    <mergeCell ref="AF2:AH2"/>
    <mergeCell ref="AI2:AJ2"/>
    <mergeCell ref="AK2:AR2"/>
    <mergeCell ref="AT2:AU2"/>
    <mergeCell ref="AW2:AY2"/>
    <mergeCell ref="AZ2:BA2"/>
    <mergeCell ref="BB2:BI2"/>
    <mergeCell ref="BK2:BL2"/>
    <mergeCell ref="BN2:BP2"/>
    <mergeCell ref="BQ2:BR2"/>
    <mergeCell ref="BS2:BZ2"/>
    <mergeCell ref="CB2:CC2"/>
    <mergeCell ref="CE2:CG2"/>
    <mergeCell ref="CH2:CI2"/>
    <mergeCell ref="CJ2:CQ2"/>
    <mergeCell ref="CS2:CT2"/>
    <mergeCell ref="CV2:CX2"/>
    <mergeCell ref="CY2:CZ2"/>
    <mergeCell ref="DA2:DH2"/>
    <mergeCell ref="DJ2:DK2"/>
    <mergeCell ref="DM2:DO2"/>
    <mergeCell ref="DP2:DQ2"/>
    <mergeCell ref="DR2:DY2"/>
    <mergeCell ref="EA2:EB2"/>
    <mergeCell ref="ED2:EF2"/>
    <mergeCell ref="EG2:EH2"/>
    <mergeCell ref="EI2:EP2"/>
    <mergeCell ref="ER2:ES2"/>
    <mergeCell ref="EU2:EW2"/>
    <mergeCell ref="EX2:EY2"/>
    <mergeCell ref="EZ2:FG2"/>
    <mergeCell ref="FI2:FJ2"/>
    <mergeCell ref="FL2:FN2"/>
    <mergeCell ref="A3:Q3"/>
    <mergeCell ref="R3:AH3"/>
    <mergeCell ref="AI3:AY3"/>
    <mergeCell ref="AZ3:BP3"/>
    <mergeCell ref="BQ3:CG3"/>
    <mergeCell ref="CH3:CX3"/>
    <mergeCell ref="CY3:DO3"/>
    <mergeCell ref="DP3:EF3"/>
    <mergeCell ref="EG3:EW3"/>
    <mergeCell ref="EX3:FN3"/>
    <mergeCell ref="B4:E4"/>
    <mergeCell ref="J4:P4"/>
    <mergeCell ref="S4:V4"/>
    <mergeCell ref="AA4:AG4"/>
    <mergeCell ref="AJ4:AM4"/>
    <mergeCell ref="AR4:AX4"/>
    <mergeCell ref="BA4:BD4"/>
    <mergeCell ref="BI4:BO4"/>
    <mergeCell ref="BR4:BU4"/>
    <mergeCell ref="BZ4:CF4"/>
    <mergeCell ref="CI4:CL4"/>
    <mergeCell ref="CQ4:CW4"/>
    <mergeCell ref="CZ4:DC4"/>
    <mergeCell ref="DH4:DN4"/>
    <mergeCell ref="DQ4:DT4"/>
    <mergeCell ref="DY4:EE4"/>
    <mergeCell ref="EH4:EK4"/>
    <mergeCell ref="EP4:EV4"/>
    <mergeCell ref="EY4:FB4"/>
    <mergeCell ref="FG4:FM4"/>
    <mergeCell ref="B5:C5"/>
    <mergeCell ref="S5:T5"/>
    <mergeCell ref="AJ5:AK5"/>
    <mergeCell ref="BA5:BB5"/>
    <mergeCell ref="BR5:BS5"/>
    <mergeCell ref="CI5:CJ5"/>
    <mergeCell ref="CZ5:DA5"/>
    <mergeCell ref="DQ5:DR5"/>
    <mergeCell ref="EH5:EI5"/>
    <mergeCell ref="EY5:EZ5"/>
    <mergeCell ref="B6:C6"/>
    <mergeCell ref="S6:T6"/>
    <mergeCell ref="AJ6:AK6"/>
    <mergeCell ref="BA6:BB6"/>
    <mergeCell ref="BR6:BS6"/>
    <mergeCell ref="CI6:CJ6"/>
    <mergeCell ref="CZ6:DA6"/>
    <mergeCell ref="DQ6:DR6"/>
    <mergeCell ref="EH6:EI6"/>
    <mergeCell ref="EY6:EZ6"/>
    <mergeCell ref="B7:C7"/>
    <mergeCell ref="S7:T7"/>
    <mergeCell ref="AJ7:AK7"/>
    <mergeCell ref="BA7:BB7"/>
    <mergeCell ref="BR7:BS7"/>
    <mergeCell ref="CI7:CJ7"/>
    <mergeCell ref="CZ7:DA7"/>
    <mergeCell ref="DQ7:DR7"/>
    <mergeCell ref="EH7:EI7"/>
    <mergeCell ref="EY7:EZ7"/>
    <mergeCell ref="B8:C8"/>
    <mergeCell ref="S8:T8"/>
    <mergeCell ref="AJ8:AK8"/>
    <mergeCell ref="BA8:BB8"/>
    <mergeCell ref="BR8:BS8"/>
    <mergeCell ref="CI8:CJ8"/>
    <mergeCell ref="CZ8:DA8"/>
    <mergeCell ref="DQ8:DR8"/>
    <mergeCell ref="EH8:EI8"/>
    <mergeCell ref="EY8:EZ8"/>
    <mergeCell ref="B9:E9"/>
    <mergeCell ref="S9:V9"/>
    <mergeCell ref="AJ9:AM9"/>
    <mergeCell ref="BA9:BD9"/>
    <mergeCell ref="BR9:BU9"/>
    <mergeCell ref="CI9:CL9"/>
    <mergeCell ref="CZ9:DC9"/>
    <mergeCell ref="DQ9:DT9"/>
    <mergeCell ref="EH9:EK9"/>
    <mergeCell ref="EY9:FB9"/>
    <mergeCell ref="B10:C10"/>
    <mergeCell ref="S10:T10"/>
    <mergeCell ref="AJ10:AK10"/>
    <mergeCell ref="BA10:BB10"/>
    <mergeCell ref="BR10:BS10"/>
    <mergeCell ref="CI10:CJ10"/>
    <mergeCell ref="CZ10:DA10"/>
    <mergeCell ref="DQ10:DR10"/>
    <mergeCell ref="EH10:EI10"/>
    <mergeCell ref="EY10:EZ10"/>
    <mergeCell ref="B11:C11"/>
    <mergeCell ref="S11:T11"/>
    <mergeCell ref="AJ11:AK11"/>
    <mergeCell ref="BA11:BB11"/>
    <mergeCell ref="BR11:BS11"/>
    <mergeCell ref="CI11:CJ11"/>
    <mergeCell ref="CZ11:DA11"/>
    <mergeCell ref="DQ11:DR11"/>
    <mergeCell ref="EH11:EI11"/>
    <mergeCell ref="EY11:EZ11"/>
    <mergeCell ref="B12:C12"/>
    <mergeCell ref="S12:T12"/>
    <mergeCell ref="AJ12:AK12"/>
    <mergeCell ref="BA12:BB12"/>
    <mergeCell ref="BR12:BS12"/>
    <mergeCell ref="CI12:CJ12"/>
    <mergeCell ref="CZ12:DA12"/>
    <mergeCell ref="DQ12:DR12"/>
    <mergeCell ref="EH12:EI12"/>
    <mergeCell ref="EY12:EZ12"/>
    <mergeCell ref="B13:C13"/>
    <mergeCell ref="S13:T13"/>
    <mergeCell ref="AJ13:AK13"/>
    <mergeCell ref="BA13:BB13"/>
    <mergeCell ref="BR13:BS13"/>
    <mergeCell ref="CI13:CJ13"/>
    <mergeCell ref="CZ13:DA13"/>
    <mergeCell ref="DQ13:DR13"/>
    <mergeCell ref="EH13:EI13"/>
    <mergeCell ref="EY13:EZ13"/>
    <mergeCell ref="B14:E14"/>
    <mergeCell ref="S14:V14"/>
    <mergeCell ref="AJ14:AM14"/>
    <mergeCell ref="BA14:BD14"/>
    <mergeCell ref="BR14:BU14"/>
    <mergeCell ref="CI14:CL14"/>
    <mergeCell ref="CZ14:DC14"/>
    <mergeCell ref="DQ14:DT14"/>
    <mergeCell ref="EH14:EK14"/>
    <mergeCell ref="EY14:FB14"/>
    <mergeCell ref="B15:C15"/>
    <mergeCell ref="S15:T15"/>
    <mergeCell ref="AJ15:AK15"/>
    <mergeCell ref="BA15:BB15"/>
    <mergeCell ref="BR15:BS15"/>
    <mergeCell ref="CI15:CJ15"/>
    <mergeCell ref="CZ15:DA15"/>
    <mergeCell ref="DQ15:DR15"/>
    <mergeCell ref="EH15:EI15"/>
    <mergeCell ref="EY15:EZ15"/>
    <mergeCell ref="B16:C16"/>
    <mergeCell ref="S16:T16"/>
    <mergeCell ref="AJ16:AK16"/>
    <mergeCell ref="BA16:BB16"/>
    <mergeCell ref="BR16:BS16"/>
    <mergeCell ref="CI16:CJ16"/>
    <mergeCell ref="CZ16:DA16"/>
    <mergeCell ref="DQ16:DR16"/>
    <mergeCell ref="EH16:EI16"/>
    <mergeCell ref="EY16:EZ16"/>
    <mergeCell ref="B17:C17"/>
    <mergeCell ref="S17:T17"/>
    <mergeCell ref="AJ17:AK17"/>
    <mergeCell ref="BA17:BB17"/>
    <mergeCell ref="BR17:BS17"/>
    <mergeCell ref="CI17:CJ17"/>
    <mergeCell ref="CZ17:DA17"/>
    <mergeCell ref="DQ17:DR17"/>
    <mergeCell ref="EH17:EI17"/>
    <mergeCell ref="EY17:EZ17"/>
    <mergeCell ref="B18:C18"/>
    <mergeCell ref="S18:T18"/>
    <mergeCell ref="AJ18:AK18"/>
    <mergeCell ref="BA18:BB18"/>
    <mergeCell ref="BR18:BS18"/>
    <mergeCell ref="CI18:CJ18"/>
    <mergeCell ref="CZ18:DA18"/>
    <mergeCell ref="DQ18:DR18"/>
    <mergeCell ref="EH18:EI18"/>
    <mergeCell ref="EY18:EZ18"/>
    <mergeCell ref="B19:E19"/>
    <mergeCell ref="S19:V19"/>
    <mergeCell ref="AJ19:AM19"/>
    <mergeCell ref="BA19:BD19"/>
    <mergeCell ref="BR19:BU19"/>
    <mergeCell ref="CI19:CL19"/>
    <mergeCell ref="CZ19:DC19"/>
    <mergeCell ref="DQ19:DT19"/>
    <mergeCell ref="EH19:EK19"/>
    <mergeCell ref="EY19:FB19"/>
    <mergeCell ref="B20:C20"/>
    <mergeCell ref="S20:T20"/>
    <mergeCell ref="AJ20:AK20"/>
    <mergeCell ref="BA20:BB20"/>
    <mergeCell ref="BR20:BS20"/>
    <mergeCell ref="CI20:CJ20"/>
    <mergeCell ref="CZ20:DA20"/>
    <mergeCell ref="DQ20:DR20"/>
    <mergeCell ref="EH20:EI20"/>
    <mergeCell ref="EY20:EZ20"/>
    <mergeCell ref="B21:C21"/>
    <mergeCell ref="S21:T21"/>
    <mergeCell ref="AJ21:AK21"/>
    <mergeCell ref="BA21:BB21"/>
    <mergeCell ref="BR21:BS21"/>
    <mergeCell ref="CI21:CJ21"/>
    <mergeCell ref="CZ21:DA21"/>
    <mergeCell ref="DQ21:DR21"/>
    <mergeCell ref="EH21:EI21"/>
    <mergeCell ref="EY21:EZ21"/>
    <mergeCell ref="B22:C22"/>
    <mergeCell ref="S22:T22"/>
    <mergeCell ref="AJ22:AK22"/>
    <mergeCell ref="BA22:BB22"/>
    <mergeCell ref="BR22:BS22"/>
    <mergeCell ref="CI22:CJ22"/>
    <mergeCell ref="CZ22:DA22"/>
    <mergeCell ref="DQ22:DR22"/>
    <mergeCell ref="EH22:EI22"/>
    <mergeCell ref="EY22:EZ22"/>
    <mergeCell ref="B23:C23"/>
    <mergeCell ref="S23:T23"/>
    <mergeCell ref="AJ23:AK23"/>
    <mergeCell ref="BA23:BB23"/>
    <mergeCell ref="BR23:BS23"/>
    <mergeCell ref="CI23:CJ23"/>
    <mergeCell ref="CZ23:DA23"/>
    <mergeCell ref="DQ23:DR23"/>
    <mergeCell ref="EH23:EI23"/>
    <mergeCell ref="EY23:EZ23"/>
    <mergeCell ref="B24:E24"/>
    <mergeCell ref="S24:V24"/>
    <mergeCell ref="AJ24:AM24"/>
    <mergeCell ref="BA24:BD24"/>
    <mergeCell ref="BR24:BU24"/>
    <mergeCell ref="CI24:CL24"/>
    <mergeCell ref="CZ24:DC24"/>
    <mergeCell ref="DQ24:DT24"/>
    <mergeCell ref="EH24:EK24"/>
    <mergeCell ref="EY24:FB24"/>
    <mergeCell ref="B25:C25"/>
    <mergeCell ref="S25:T25"/>
    <mergeCell ref="AJ25:AK25"/>
    <mergeCell ref="BA25:BB25"/>
    <mergeCell ref="BR25:BS25"/>
    <mergeCell ref="CI25:CJ25"/>
    <mergeCell ref="CZ25:DA25"/>
    <mergeCell ref="DQ25:DR25"/>
    <mergeCell ref="EH25:EI25"/>
    <mergeCell ref="EY25:EZ25"/>
    <mergeCell ref="B26:C26"/>
    <mergeCell ref="S26:T26"/>
    <mergeCell ref="AJ26:AK26"/>
    <mergeCell ref="BA26:BB26"/>
    <mergeCell ref="BR26:BS26"/>
    <mergeCell ref="CI26:CJ26"/>
    <mergeCell ref="CZ26:DA26"/>
    <mergeCell ref="DQ26:DR26"/>
    <mergeCell ref="EH26:EI26"/>
    <mergeCell ref="EY26:EZ26"/>
    <mergeCell ref="B27:C27"/>
    <mergeCell ref="S27:T27"/>
    <mergeCell ref="AJ27:AK27"/>
    <mergeCell ref="BA27:BB27"/>
    <mergeCell ref="BR27:BS27"/>
    <mergeCell ref="CI27:CJ27"/>
    <mergeCell ref="CZ27:DA27"/>
    <mergeCell ref="DQ27:DR27"/>
    <mergeCell ref="EH27:EI27"/>
    <mergeCell ref="EY27:EZ27"/>
    <mergeCell ref="B28:C28"/>
    <mergeCell ref="S28:T28"/>
    <mergeCell ref="AJ28:AK28"/>
    <mergeCell ref="BA28:BB28"/>
    <mergeCell ref="BR28:BS28"/>
    <mergeCell ref="CI28:CJ28"/>
    <mergeCell ref="CZ28:DA28"/>
    <mergeCell ref="DQ28:DR28"/>
    <mergeCell ref="EH28:EI28"/>
    <mergeCell ref="EY28:EZ28"/>
    <mergeCell ref="B29:E29"/>
    <mergeCell ref="S29:V29"/>
    <mergeCell ref="AJ29:AM29"/>
    <mergeCell ref="BA29:BD29"/>
    <mergeCell ref="BR29:BU29"/>
    <mergeCell ref="CI29:CL29"/>
    <mergeCell ref="CZ29:DC29"/>
    <mergeCell ref="DQ29:DT29"/>
    <mergeCell ref="EH29:EK29"/>
    <mergeCell ref="EY29:FB29"/>
    <mergeCell ref="B30:C30"/>
    <mergeCell ref="S30:T30"/>
    <mergeCell ref="AJ30:AK30"/>
    <mergeCell ref="BA30:BB30"/>
    <mergeCell ref="BR30:BS30"/>
    <mergeCell ref="CI30:CJ30"/>
    <mergeCell ref="CZ30:DA30"/>
    <mergeCell ref="DQ30:DR30"/>
    <mergeCell ref="EH30:EI30"/>
    <mergeCell ref="EY30:EZ30"/>
    <mergeCell ref="B31:C31"/>
    <mergeCell ref="S31:T31"/>
    <mergeCell ref="AJ31:AK31"/>
    <mergeCell ref="BA31:BB31"/>
    <mergeCell ref="BR31:BS31"/>
    <mergeCell ref="CI31:CJ31"/>
    <mergeCell ref="CZ31:DA31"/>
    <mergeCell ref="DQ31:DR31"/>
    <mergeCell ref="EH31:EI31"/>
    <mergeCell ref="EY31:EZ31"/>
    <mergeCell ref="B32:C32"/>
    <mergeCell ref="S32:T32"/>
    <mergeCell ref="AJ32:AK32"/>
    <mergeCell ref="BA32:BB32"/>
    <mergeCell ref="BR32:BS32"/>
    <mergeCell ref="CI32:CJ32"/>
    <mergeCell ref="CZ32:DA32"/>
    <mergeCell ref="DQ32:DR32"/>
    <mergeCell ref="EH32:EI32"/>
    <mergeCell ref="EY32:EZ32"/>
    <mergeCell ref="B33:C33"/>
    <mergeCell ref="S33:T33"/>
    <mergeCell ref="AJ33:AK33"/>
    <mergeCell ref="BA33:BB33"/>
    <mergeCell ref="BR33:BS33"/>
    <mergeCell ref="CI33:CJ33"/>
    <mergeCell ref="CZ33:DA33"/>
    <mergeCell ref="DQ33:DR33"/>
    <mergeCell ref="EH33:EI33"/>
    <mergeCell ref="EY33:EZ33"/>
    <mergeCell ref="B34:E34"/>
    <mergeCell ref="S34:V34"/>
    <mergeCell ref="AJ34:AM34"/>
    <mergeCell ref="BA34:BD34"/>
    <mergeCell ref="BR34:BU34"/>
    <mergeCell ref="CI34:CL34"/>
    <mergeCell ref="CZ34:DC34"/>
    <mergeCell ref="DQ34:DT34"/>
    <mergeCell ref="EH34:EK34"/>
    <mergeCell ref="EY34:FB34"/>
    <mergeCell ref="B35:C35"/>
    <mergeCell ref="S35:T35"/>
    <mergeCell ref="AJ35:AK35"/>
    <mergeCell ref="BA35:BB35"/>
    <mergeCell ref="BR35:BS35"/>
    <mergeCell ref="CI35:CJ35"/>
    <mergeCell ref="CZ35:DA35"/>
    <mergeCell ref="DQ35:DR35"/>
    <mergeCell ref="EH35:EI35"/>
    <mergeCell ref="EY35:EZ35"/>
    <mergeCell ref="B36:C36"/>
    <mergeCell ref="S36:T36"/>
    <mergeCell ref="AJ36:AK36"/>
    <mergeCell ref="BA36:BB36"/>
    <mergeCell ref="BR36:BS36"/>
    <mergeCell ref="CI36:CJ36"/>
    <mergeCell ref="CZ36:DA36"/>
    <mergeCell ref="DQ36:DR36"/>
    <mergeCell ref="EH36:EI36"/>
    <mergeCell ref="EY36:EZ36"/>
    <mergeCell ref="B37:C37"/>
    <mergeCell ref="S37:T37"/>
    <mergeCell ref="AJ37:AK37"/>
    <mergeCell ref="BA37:BB37"/>
    <mergeCell ref="BR37:BS37"/>
    <mergeCell ref="CI37:CJ37"/>
    <mergeCell ref="CZ37:DA37"/>
    <mergeCell ref="DQ37:DR37"/>
    <mergeCell ref="EH37:EI37"/>
    <mergeCell ref="EY37:EZ37"/>
    <mergeCell ref="B38:C38"/>
    <mergeCell ref="S38:T38"/>
    <mergeCell ref="AJ38:AK38"/>
    <mergeCell ref="BA38:BB38"/>
    <mergeCell ref="BR38:BS38"/>
    <mergeCell ref="CI38:CJ38"/>
    <mergeCell ref="CZ38:DA38"/>
    <mergeCell ref="DQ38:DR38"/>
    <mergeCell ref="EH38:EI38"/>
    <mergeCell ref="EY38:EZ38"/>
    <mergeCell ref="B39:E39"/>
    <mergeCell ref="S39:V39"/>
    <mergeCell ref="AJ39:AM39"/>
    <mergeCell ref="BA39:BD39"/>
    <mergeCell ref="BR39:BU39"/>
    <mergeCell ref="CI39:CL39"/>
    <mergeCell ref="CZ39:DC39"/>
    <mergeCell ref="DQ39:DT39"/>
    <mergeCell ref="EH39:EK39"/>
    <mergeCell ref="EY39:FB39"/>
    <mergeCell ref="B40:E40"/>
    <mergeCell ref="O40:Q40"/>
    <mergeCell ref="S40:V40"/>
    <mergeCell ref="AF40:AH40"/>
    <mergeCell ref="AJ40:AM40"/>
    <mergeCell ref="AW40:AY40"/>
    <mergeCell ref="BA40:BD40"/>
    <mergeCell ref="BN40:BP40"/>
    <mergeCell ref="BR40:BU40"/>
    <mergeCell ref="CE40:CG40"/>
    <mergeCell ref="CI40:CL40"/>
    <mergeCell ref="CV40:CX40"/>
    <mergeCell ref="CZ40:DC40"/>
    <mergeCell ref="DM40:DO40"/>
    <mergeCell ref="DQ40:DT40"/>
    <mergeCell ref="ED40:EF40"/>
    <mergeCell ref="EH40:EK40"/>
    <mergeCell ref="EU40:EW40"/>
    <mergeCell ref="EY40:FB40"/>
    <mergeCell ref="FL40:FN40"/>
    <mergeCell ref="A5:A7"/>
    <mergeCell ref="J5:O7"/>
    <mergeCell ref="P5:P9"/>
    <mergeCell ref="R5:R7"/>
    <mergeCell ref="AA5:AF7"/>
    <mergeCell ref="AG5:AG9"/>
    <mergeCell ref="AI5:AI7"/>
    <mergeCell ref="AR5:AW7"/>
    <mergeCell ref="AX5:AX9"/>
    <mergeCell ref="AZ5:AZ7"/>
    <mergeCell ref="BI5:BN7"/>
    <mergeCell ref="BO5:BO9"/>
    <mergeCell ref="BQ5:BQ7"/>
    <mergeCell ref="BZ5:CE7"/>
    <mergeCell ref="CF5:CF9"/>
    <mergeCell ref="CH5:CH7"/>
    <mergeCell ref="CQ5:CV7"/>
    <mergeCell ref="CW5:CW9"/>
    <mergeCell ref="CY5:CY7"/>
    <mergeCell ref="DH5:DM7"/>
    <mergeCell ref="DN5:DN9"/>
    <mergeCell ref="DP5:DP7"/>
    <mergeCell ref="DY5:ED7"/>
    <mergeCell ref="EE5:EE9"/>
    <mergeCell ref="EG5:EG7"/>
    <mergeCell ref="EP5:EU7"/>
    <mergeCell ref="EV5:EV9"/>
    <mergeCell ref="EX5:EX7"/>
    <mergeCell ref="FG5:FL7"/>
    <mergeCell ref="FM5:FM9"/>
    <mergeCell ref="A8:A9"/>
    <mergeCell ref="K8:O9"/>
    <mergeCell ref="R8:R9"/>
    <mergeCell ref="AB8:AF9"/>
    <mergeCell ref="AI8:AI9"/>
    <mergeCell ref="AS8:AW9"/>
    <mergeCell ref="AZ8:AZ9"/>
    <mergeCell ref="BJ8:BN9"/>
    <mergeCell ref="BQ8:BQ9"/>
    <mergeCell ref="CA8:CE9"/>
    <mergeCell ref="CH8:CH9"/>
    <mergeCell ref="CR8:CV9"/>
    <mergeCell ref="CY8:CY9"/>
    <mergeCell ref="DI8:DM9"/>
    <mergeCell ref="DP8:DP9"/>
    <mergeCell ref="DZ8:ED9"/>
    <mergeCell ref="EG8:EG9"/>
    <mergeCell ref="EQ8:EU9"/>
    <mergeCell ref="EX8:EX9"/>
    <mergeCell ref="FH8:FL9"/>
    <mergeCell ref="A10:A12"/>
    <mergeCell ref="J10:O12"/>
    <mergeCell ref="P10:P14"/>
    <mergeCell ref="R10:R12"/>
    <mergeCell ref="AA10:AF12"/>
    <mergeCell ref="AG10:AG14"/>
    <mergeCell ref="AI10:AI12"/>
    <mergeCell ref="AR10:AW12"/>
    <mergeCell ref="AX10:AX14"/>
    <mergeCell ref="AZ10:AZ12"/>
    <mergeCell ref="BI10:BN12"/>
    <mergeCell ref="BO10:BO14"/>
    <mergeCell ref="BQ10:BQ12"/>
    <mergeCell ref="BZ10:CE12"/>
    <mergeCell ref="CF10:CF14"/>
    <mergeCell ref="CH10:CH12"/>
    <mergeCell ref="CQ10:CV12"/>
    <mergeCell ref="CW10:CW14"/>
    <mergeCell ref="CY10:CY12"/>
    <mergeCell ref="DH10:DM12"/>
    <mergeCell ref="DN10:DN14"/>
    <mergeCell ref="DP10:DP12"/>
    <mergeCell ref="DY10:ED12"/>
    <mergeCell ref="EE10:EE14"/>
    <mergeCell ref="EG10:EG12"/>
    <mergeCell ref="EP10:EU12"/>
    <mergeCell ref="EV10:EV14"/>
    <mergeCell ref="EX10:EX12"/>
    <mergeCell ref="FG10:FL12"/>
    <mergeCell ref="FM10:FM14"/>
    <mergeCell ref="A13:A14"/>
    <mergeCell ref="K13:O14"/>
    <mergeCell ref="R13:R14"/>
    <mergeCell ref="AB13:AF14"/>
    <mergeCell ref="AI13:AI14"/>
    <mergeCell ref="AS13:AW14"/>
    <mergeCell ref="AZ13:AZ14"/>
    <mergeCell ref="BJ13:BN14"/>
    <mergeCell ref="BQ13:BQ14"/>
    <mergeCell ref="CA13:CE14"/>
    <mergeCell ref="CH13:CH14"/>
    <mergeCell ref="CR13:CV14"/>
    <mergeCell ref="CY13:CY14"/>
    <mergeCell ref="DI13:DM14"/>
    <mergeCell ref="DP13:DP14"/>
    <mergeCell ref="DZ13:ED14"/>
    <mergeCell ref="EG13:EG14"/>
    <mergeCell ref="EQ13:EU14"/>
    <mergeCell ref="EX13:EX14"/>
    <mergeCell ref="FH13:FL14"/>
    <mergeCell ref="A15:A17"/>
    <mergeCell ref="J15:O17"/>
    <mergeCell ref="P15:P19"/>
    <mergeCell ref="R15:R17"/>
    <mergeCell ref="AA15:AF17"/>
    <mergeCell ref="AG15:AG19"/>
    <mergeCell ref="AI15:AI17"/>
    <mergeCell ref="AR15:AW17"/>
    <mergeCell ref="AX15:AX19"/>
    <mergeCell ref="AZ15:AZ17"/>
    <mergeCell ref="BI15:BN17"/>
    <mergeCell ref="BO15:BO19"/>
    <mergeCell ref="BQ15:BQ17"/>
    <mergeCell ref="BZ15:CE17"/>
    <mergeCell ref="CF15:CF19"/>
    <mergeCell ref="CH15:CH17"/>
    <mergeCell ref="CQ15:CV17"/>
    <mergeCell ref="CW15:CW19"/>
    <mergeCell ref="CY15:CY17"/>
    <mergeCell ref="DH15:DM17"/>
    <mergeCell ref="DN15:DN19"/>
    <mergeCell ref="DP15:DP17"/>
    <mergeCell ref="DY15:ED17"/>
    <mergeCell ref="EE15:EE19"/>
    <mergeCell ref="EG15:EG17"/>
    <mergeCell ref="EP15:EU17"/>
    <mergeCell ref="EV15:EV19"/>
    <mergeCell ref="EX15:EX17"/>
    <mergeCell ref="FG15:FL17"/>
    <mergeCell ref="FM15:FM19"/>
    <mergeCell ref="A18:A19"/>
    <mergeCell ref="K18:O19"/>
    <mergeCell ref="R18:R19"/>
    <mergeCell ref="AB18:AF19"/>
    <mergeCell ref="AI18:AI19"/>
    <mergeCell ref="AS18:AW19"/>
    <mergeCell ref="AZ18:AZ19"/>
    <mergeCell ref="BJ18:BN19"/>
    <mergeCell ref="BQ18:BQ19"/>
    <mergeCell ref="CA18:CE19"/>
    <mergeCell ref="CH18:CH19"/>
    <mergeCell ref="CR18:CV19"/>
    <mergeCell ref="CY18:CY19"/>
    <mergeCell ref="DI18:DM19"/>
    <mergeCell ref="DP18:DP19"/>
    <mergeCell ref="DZ18:ED19"/>
    <mergeCell ref="EG18:EG19"/>
    <mergeCell ref="EQ18:EU19"/>
    <mergeCell ref="EX18:EX19"/>
    <mergeCell ref="FH18:FL19"/>
    <mergeCell ref="A20:A22"/>
    <mergeCell ref="J20:O22"/>
    <mergeCell ref="P20:P24"/>
    <mergeCell ref="R20:R22"/>
    <mergeCell ref="AA20:AF22"/>
    <mergeCell ref="AG20:AG24"/>
    <mergeCell ref="AI20:AI22"/>
    <mergeCell ref="AR20:AW22"/>
    <mergeCell ref="AX20:AX24"/>
    <mergeCell ref="AZ20:AZ22"/>
    <mergeCell ref="BI20:BN22"/>
    <mergeCell ref="BO20:BO24"/>
    <mergeCell ref="BQ20:BQ22"/>
    <mergeCell ref="BZ20:CE22"/>
    <mergeCell ref="CF20:CF24"/>
    <mergeCell ref="CH20:CH22"/>
    <mergeCell ref="CQ20:CV22"/>
    <mergeCell ref="CW20:CW24"/>
    <mergeCell ref="CY20:CY22"/>
    <mergeCell ref="DH20:DM22"/>
    <mergeCell ref="DN20:DN24"/>
    <mergeCell ref="DP20:DP22"/>
    <mergeCell ref="DY20:ED22"/>
    <mergeCell ref="EE20:EE24"/>
    <mergeCell ref="EG20:EG22"/>
    <mergeCell ref="EP20:EU22"/>
    <mergeCell ref="EV20:EV24"/>
    <mergeCell ref="EX20:EX22"/>
    <mergeCell ref="FG20:FL22"/>
    <mergeCell ref="FM20:FM24"/>
    <mergeCell ref="A23:A24"/>
    <mergeCell ref="K23:O24"/>
    <mergeCell ref="R23:R24"/>
    <mergeCell ref="AB23:AF24"/>
    <mergeCell ref="AI23:AI24"/>
    <mergeCell ref="AS23:AW24"/>
    <mergeCell ref="AZ23:AZ24"/>
    <mergeCell ref="BJ23:BN24"/>
    <mergeCell ref="BQ23:BQ24"/>
    <mergeCell ref="CA23:CE24"/>
    <mergeCell ref="CH23:CH24"/>
    <mergeCell ref="CR23:CV24"/>
    <mergeCell ref="CY23:CY24"/>
    <mergeCell ref="DI23:DM24"/>
    <mergeCell ref="DP23:DP24"/>
    <mergeCell ref="DZ23:ED24"/>
    <mergeCell ref="EG23:EG24"/>
    <mergeCell ref="EQ23:EU24"/>
    <mergeCell ref="EX23:EX24"/>
    <mergeCell ref="FH23:FL24"/>
    <mergeCell ref="A25:A27"/>
    <mergeCell ref="J25:O27"/>
    <mergeCell ref="P25:P29"/>
    <mergeCell ref="R25:R27"/>
    <mergeCell ref="AA25:AF27"/>
    <mergeCell ref="AG25:AG29"/>
    <mergeCell ref="AI25:AI27"/>
    <mergeCell ref="AR25:AW27"/>
    <mergeCell ref="AX25:AX29"/>
    <mergeCell ref="AZ25:AZ27"/>
    <mergeCell ref="BI25:BN27"/>
    <mergeCell ref="BO25:BO29"/>
    <mergeCell ref="BQ25:BQ27"/>
    <mergeCell ref="BZ25:CE27"/>
    <mergeCell ref="CF25:CF29"/>
    <mergeCell ref="CH25:CH27"/>
    <mergeCell ref="CQ25:CV27"/>
    <mergeCell ref="CW25:CW29"/>
    <mergeCell ref="CY25:CY27"/>
    <mergeCell ref="DH25:DM27"/>
    <mergeCell ref="DN25:DN29"/>
    <mergeCell ref="DP25:DP27"/>
    <mergeCell ref="DY25:ED27"/>
    <mergeCell ref="EE25:EE29"/>
    <mergeCell ref="EG25:EG27"/>
    <mergeCell ref="EP25:EU27"/>
    <mergeCell ref="EV25:EV29"/>
    <mergeCell ref="EX25:EX27"/>
    <mergeCell ref="FG25:FL27"/>
    <mergeCell ref="FM25:FM29"/>
    <mergeCell ref="A28:A29"/>
    <mergeCell ref="K28:O29"/>
    <mergeCell ref="R28:R29"/>
    <mergeCell ref="AB28:AF29"/>
    <mergeCell ref="AI28:AI29"/>
    <mergeCell ref="AS28:AW29"/>
    <mergeCell ref="AZ28:AZ29"/>
    <mergeCell ref="BJ28:BN29"/>
    <mergeCell ref="BQ28:BQ29"/>
    <mergeCell ref="CA28:CE29"/>
    <mergeCell ref="CH28:CH29"/>
    <mergeCell ref="CR28:CV29"/>
    <mergeCell ref="CY28:CY29"/>
    <mergeCell ref="DI28:DM29"/>
    <mergeCell ref="DP28:DP29"/>
    <mergeCell ref="DZ28:ED29"/>
    <mergeCell ref="EG28:EG29"/>
    <mergeCell ref="EQ28:EU29"/>
    <mergeCell ref="EX28:EX29"/>
    <mergeCell ref="FH28:FL29"/>
    <mergeCell ref="A30:A32"/>
    <mergeCell ref="J30:O32"/>
    <mergeCell ref="P30:P34"/>
    <mergeCell ref="R30:R32"/>
    <mergeCell ref="AA30:AF32"/>
    <mergeCell ref="AG30:AG34"/>
    <mergeCell ref="AI30:AI32"/>
    <mergeCell ref="AR30:AW32"/>
    <mergeCell ref="AX30:AX34"/>
    <mergeCell ref="AZ30:AZ32"/>
    <mergeCell ref="BI30:BN32"/>
    <mergeCell ref="BO30:BO34"/>
    <mergeCell ref="BQ30:BQ32"/>
    <mergeCell ref="BZ30:CE32"/>
    <mergeCell ref="CF30:CF34"/>
    <mergeCell ref="CH30:CH32"/>
    <mergeCell ref="CQ30:CV32"/>
    <mergeCell ref="CW30:CW34"/>
    <mergeCell ref="CY30:CY32"/>
    <mergeCell ref="DH30:DM32"/>
    <mergeCell ref="DN30:DN34"/>
    <mergeCell ref="DP30:DP32"/>
    <mergeCell ref="DY30:ED32"/>
    <mergeCell ref="EE30:EE34"/>
    <mergeCell ref="EG30:EG32"/>
    <mergeCell ref="EP30:EU32"/>
    <mergeCell ref="EV30:EV34"/>
    <mergeCell ref="EX30:EX32"/>
    <mergeCell ref="FG30:FL32"/>
    <mergeCell ref="FM30:FM34"/>
    <mergeCell ref="A33:A34"/>
    <mergeCell ref="K33:O34"/>
    <mergeCell ref="R33:R34"/>
    <mergeCell ref="AB33:AF34"/>
    <mergeCell ref="AI33:AI34"/>
    <mergeCell ref="AS33:AW34"/>
    <mergeCell ref="AZ33:AZ34"/>
    <mergeCell ref="BJ33:BN34"/>
    <mergeCell ref="BQ33:BQ34"/>
    <mergeCell ref="CA33:CE34"/>
    <mergeCell ref="CH33:CH34"/>
    <mergeCell ref="CR33:CV34"/>
    <mergeCell ref="CY33:CY34"/>
    <mergeCell ref="DI33:DM34"/>
    <mergeCell ref="DP33:DP34"/>
    <mergeCell ref="DZ33:ED34"/>
    <mergeCell ref="EG33:EG34"/>
    <mergeCell ref="EQ33:EU34"/>
    <mergeCell ref="EX33:EX34"/>
    <mergeCell ref="FH33:FL34"/>
    <mergeCell ref="A35:A37"/>
    <mergeCell ref="J35:O37"/>
    <mergeCell ref="P35:P39"/>
    <mergeCell ref="R35:R37"/>
    <mergeCell ref="AA35:AF37"/>
    <mergeCell ref="AG35:AG39"/>
    <mergeCell ref="AI35:AI37"/>
    <mergeCell ref="AR35:AW37"/>
    <mergeCell ref="AX35:AX39"/>
    <mergeCell ref="AZ35:AZ37"/>
    <mergeCell ref="BI35:BN37"/>
    <mergeCell ref="BO35:BO39"/>
    <mergeCell ref="BQ35:BQ37"/>
    <mergeCell ref="BZ35:CE37"/>
    <mergeCell ref="CF35:CF39"/>
    <mergeCell ref="CH35:CH37"/>
    <mergeCell ref="CQ35:CV37"/>
    <mergeCell ref="CW35:CW39"/>
    <mergeCell ref="CY35:CY37"/>
    <mergeCell ref="DH35:DM37"/>
    <mergeCell ref="DN35:DN39"/>
    <mergeCell ref="DP35:DP37"/>
    <mergeCell ref="DY35:ED37"/>
    <mergeCell ref="EE35:EE39"/>
    <mergeCell ref="EG35:EG37"/>
    <mergeCell ref="EP35:EU37"/>
    <mergeCell ref="EV35:EV39"/>
    <mergeCell ref="EX35:EX37"/>
    <mergeCell ref="FG35:FL37"/>
    <mergeCell ref="FM35:FM39"/>
    <mergeCell ref="A38:A39"/>
    <mergeCell ref="K38:O39"/>
    <mergeCell ref="R38:R39"/>
    <mergeCell ref="AB38:AF39"/>
    <mergeCell ref="AI38:AI39"/>
    <mergeCell ref="AS38:AW39"/>
    <mergeCell ref="AZ38:AZ39"/>
    <mergeCell ref="BJ38:BN39"/>
    <mergeCell ref="BQ38:BQ39"/>
    <mergeCell ref="CA38:CE39"/>
    <mergeCell ref="CH38:CH39"/>
    <mergeCell ref="CR38:CV39"/>
    <mergeCell ref="CY38:CY39"/>
    <mergeCell ref="DI38:DM39"/>
    <mergeCell ref="DP38:DP39"/>
    <mergeCell ref="DZ38:ED39"/>
    <mergeCell ref="EG38:EG39"/>
    <mergeCell ref="EQ38:EU39"/>
    <mergeCell ref="EX38:EX39"/>
    <mergeCell ref="FH38:FL39"/>
    <mergeCell ref="Q5:Q39"/>
    <mergeCell ref="AH5:AH39"/>
    <mergeCell ref="AY5:AY39"/>
    <mergeCell ref="BP5:BP39"/>
    <mergeCell ref="CG5:CG39"/>
    <mergeCell ref="CX5:CX39"/>
    <mergeCell ref="DO5:DO39"/>
    <mergeCell ref="EF5:EF39"/>
    <mergeCell ref="EW5:EW39"/>
    <mergeCell ref="FN5:FN39"/>
  </mergeCells>
  <phoneticPr fontId="1"/>
  <conditionalFormatting sqref="B6:C38 S6:T38 AJ6:AK38 BA6:BB38 BR6:BS38 CI6:CJ38 CZ6:DA38 DQ6:DR38 EH6:EI38 EY6:EZ38">
    <cfRule type="expression" dxfId="37" priority="79" stopIfTrue="1">
      <formula>AND(E6&gt;0,E5&gt;B6)</formula>
    </cfRule>
  </conditionalFormatting>
  <conditionalFormatting sqref="B10 S10 AJ10 BA10 BR10 CI10 CZ10 DQ10 EH10 EY10 B15 S15 AJ15 BA15 BR15 CI15 CZ15 DQ15 EH15 EY15 B20 S20 AJ20 BA20 BR20 CI20 CZ20 DQ20 EH20 EY20 B25 S25 AJ25 BA25 BR25 CI25 CZ25 DQ25 EH25 EY25 B30 S30 AJ30 BA30 BR30 CI30 CZ30 DQ30 EH30 EY30 B35 S35 AJ35 BA35 BR35 CI35 CZ35 DQ35 EH35 EY35">
    <cfRule type="expression" dxfId="36" priority="81" stopIfTrue="1">
      <formula>AND(A5=A10,B10&lt;E8)</formula>
    </cfRule>
  </conditionalFormatting>
  <conditionalFormatting sqref="A5 R5 AI5 AZ5 BQ5 CH5 CY5 DP5 EG5 EX5 A10 R10 AI10 AZ10 BQ10 CH10 CY10 DP10 EG10 EX10 A15 R15 AI15 AZ15 BQ15 CH15 CY15 DP15 EG15 EX15 A20 R20 AI20 AZ20 BQ20 CH20 CY20 DP20 EG20 EX20 A25 R25 AI25 AZ25 BQ25 CH25 CY25 DP25 EG25 EX25 A30 R30 AI30 AZ30 BQ30 CH30 CY30 DP30 EG30 EX30 A35 R35 AI35 AZ35 BQ35 CH35 CY35 DP35 EG35 EX35">
    <cfRule type="expression" dxfId="35" priority="84" stopIfTrue="1">
      <formula>OR(AND(B5=0,A5&gt;0),AND(B5&gt;0,A5=""))</formula>
    </cfRule>
  </conditionalFormatting>
  <conditionalFormatting sqref="E5:E38 V5:V38 AM5:AM38 BD5:BD38 BU5:BU38 CL5:CL38 DC5:DC38 DT5:DT38 EK5:EK38 FB5:FB38">
    <cfRule type="expression" dxfId="34" priority="1" stopIfTrue="1">
      <formula>B5&gt;E5</formula>
    </cfRule>
    <cfRule type="expression" dxfId="33" priority="75" stopIfTrue="1">
      <formula>AND(B5=0,E5&gt;0)</formula>
    </cfRule>
  </conditionalFormatting>
  <conditionalFormatting sqref="A8 R8 AI8 AZ8 BQ8 CH8 CY8 DP8 EG8 EX8 A13 R13 AI13 AZ13 BQ13 CH13 CY13 DP13 EG13 EX13 A18 R18 AI18 AZ18 BQ18 CH18 CY18 DP18 EG18 EX18 A23 R23 AI23 AZ23 BQ23 CH23 CY23 DP23 EG23 EX23 A28 R28 AI28 AZ28 BQ28 CH28 CY28 DP28 EG28 EX28 A33 R33 AI33 AZ33 BQ33 CH33 CY33 DP33 EG33 EX33 A38 R38 AI38 AZ38 BQ38 CH38 CY38 DP38 EG38 EX38">
    <cfRule type="expression" dxfId="32" priority="86" stopIfTrue="1">
      <formula>OR(AND(B5=0,A8&gt;0),AND(B5&gt;0,A8=""))</formula>
    </cfRule>
  </conditionalFormatting>
  <conditionalFormatting sqref="B5 S5 AJ5 BA5 BR5 CI5 CZ5 DQ5 EH5 EY5 B10 S10 AJ10 BA10 BR10 CI10 CZ10 DQ10 EH10 EY10 B15 S15 AJ15 BA15 BR15 CI15 CZ15 DQ15 EH15 EY15 B20 S20 AJ20 BA20 BR20 CI20 CZ20 DQ20 EH20 EY20 B25 S25 AJ25 BA25 BR25 CI25 CZ25 DQ25 EH25 EY25 B30 S30 AJ30 BA30 BR30 CI30 CZ30 DQ30 EH30 EY30 B35 S35 AJ35 BA35 BR35 CI35 CZ35 DQ35 EH35 EY35">
    <cfRule type="expression" dxfId="31" priority="83" stopIfTrue="1">
      <formula>AND(A5&gt;0,B5="")</formula>
    </cfRule>
  </conditionalFormatting>
  <conditionalFormatting sqref="H5:I39">
    <cfRule type="expression" dxfId="30" priority="82" stopIfTrue="1">
      <formula>AND(B5&gt;0,H5="")</formula>
    </cfRule>
  </conditionalFormatting>
  <conditionalFormatting sqref="Y5:Z39">
    <cfRule type="expression" dxfId="29" priority="87" stopIfTrue="1">
      <formula>AND(R5&gt;0,Y5="")</formula>
    </cfRule>
  </conditionalFormatting>
  <conditionalFormatting sqref="AP5:AQ39">
    <cfRule type="expression" dxfId="28" priority="88" stopIfTrue="1">
      <formula>AND(AH5&gt;0,AP5="")</formula>
    </cfRule>
  </conditionalFormatting>
  <conditionalFormatting sqref="BG5:BH39">
    <cfRule type="expression" dxfId="27" priority="89" stopIfTrue="1">
      <formula>AND(AX5&gt;0,BG5="")</formula>
    </cfRule>
  </conditionalFormatting>
  <conditionalFormatting sqref="BX5:BY39">
    <cfRule type="expression" dxfId="26" priority="90" stopIfTrue="1">
      <formula>AND(BN5&gt;0,BX5="")</formula>
    </cfRule>
  </conditionalFormatting>
  <conditionalFormatting sqref="CO5:CP39">
    <cfRule type="expression" dxfId="25" priority="91" stopIfTrue="1">
      <formula>AND(CD5&gt;0,CO5="")</formula>
    </cfRule>
  </conditionalFormatting>
  <conditionalFormatting sqref="DF5:DG39">
    <cfRule type="expression" dxfId="24" priority="92" stopIfTrue="1">
      <formula>AND(CT5&gt;0,DF5="")</formula>
    </cfRule>
  </conditionalFormatting>
  <conditionalFormatting sqref="DW5:DX39">
    <cfRule type="expression" dxfId="23" priority="93" stopIfTrue="1">
      <formula>AND(DJ5&gt;0,DW5="")</formula>
    </cfRule>
  </conditionalFormatting>
  <conditionalFormatting sqref="EN5:EO39">
    <cfRule type="expression" dxfId="22" priority="94" stopIfTrue="1">
      <formula>AND(DZ5&gt;0,EN5="")</formula>
    </cfRule>
  </conditionalFormatting>
  <conditionalFormatting sqref="FE5:FF39">
    <cfRule type="expression" dxfId="21" priority="95" stopIfTrue="1">
      <formula>AND(EP5&gt;0,FE5="")</formula>
    </cfRule>
  </conditionalFormatting>
  <dataValidations count="4">
    <dataValidation imeMode="on" allowBlank="1" showDropDown="0" showInputMessage="1" showErrorMessage="1" sqref="FE5:FF39 FM25 FM20 FG25 FM15 FG20 FM10 FG15 FM5 FG10 FM30 FM35 FG35 FG30 FG5 EP5 EV10 EP10 EV15 EP15 EV20 EP20 EV25 EP25 EV30 EP30 EV35 EN5:EO39 EV5 EP35 DY5 EE35 DW5:DX39 EE25 DY30 EE20 DY25 EE15 DY20 EE10 DY15 EE5 DY10 EE30 DY35 DH35 DH5 DN10 DH10 DN15 DH15 DN20 DH20 DN25 DH25 DN30 DH30 DN35 DF5:DG39 DN5 CQ5 CW35 CO5:CP39 CW25 CQ30 CW20 CQ25 CW15 CQ20 CW10 CQ15 CW5 CQ10 CW30 CQ35 BZ35 BZ5 CF10 BZ10 CF15 BZ15 CF20 BZ20 CF25 BZ25 CF30 BZ30 CF35 BX5:BY39 CF5 BI5 BO35 BG5:BH39 BO25 BI30 BO20 BI25 BO15 BI20 BO10 BI15 BO5 BI10 BO30 BI35 AR35 AR5 AX10 AR10 AX15 AR15 AX20 AR20 AX25 AR25 AX30 AR30 AX35 AP5:AQ39 AX5 AA5 AG35 Y5:Z39 AG25 AA30 AG20 AA25 AG15 AA20 AG10 AA15 AG5 AA10 AG30 AA35 C2:J2 O2:Q2 J25 L2:M2 J35 J5 P5 P10 J10 P15 J15 P20 J20 P25 P30 H5:I39 J30 P35"/>
    <dataValidation type="list" imeMode="on" allowBlank="0" showDropDown="0" showInputMessage="1" showErrorMessage="1" sqref="EX8:EX9 EX18:EX19 EX23:EX24 EX28:EX29 EX33:EX34 EX38:EX39 EX13:EX14 EG33:EG34 EG28:EG29 EG23:EG24 EG18:EG19 EG13:EG14 EG8:EG9 EG38:EG39 DP8:DP9 DP13:DP14 DP18:DP19 DP23:DP24 DP28:DP29 DP33:DP34 DP38:DP39 CY33:CY34 CY28:CY29 CY23:CY24 CY18:CY19 CY13:CY14 CY8:CY9 CY38:CY39 CH8:CH9 CH13:CH14 CH18:CH19 CH23:CH24 CH28:CH29 CH33:CH34 CH38:CH39 BQ33:BQ34 BQ28:BQ29 BQ23:BQ24 BQ18:BQ19 BQ13:BQ14 BQ8:BQ9 BQ38:BQ39 AZ8:AZ9 AZ13:AZ14 AZ18:AZ19 AZ23:AZ24 AZ28:AZ29 AZ33:AZ34 AZ38:AZ39 AI33:AI34 AI28:AI29 AI23:AI24 AI18:AI19 AI13:AI14 AI8:AI9 AI38:AI39 R8:R9 R13:R14 R18:R19 R23:R24 R28:R29 R33:R34 R38:R39 A33:A34 A28:A29 A23:A24 A18:A19 A13:A14 A8:A9 A38:A39">
      <formula1>"月,火,水,木,金,土,日"</formula1>
    </dataValidation>
    <dataValidation type="whole" allowBlank="1" showDropDown="0" showInputMessage="1" showErrorMessage="1" sqref="EX35:EX37 EX30:EX32 EX25:EX27 EX20:EX22 EX15:EX17 EX10:EX12 EX5:EX7 EG5:EG7 EG10:EG12 EG15:EG17 EG20:EG22 EG25:EG27 EG30:EG32 EG35:EG37 DP35:DP37 DP30:DP32 DP25:DP27 DP20:DP22 DP15:DP17 DP10:DP12 DP5:DP7 CY5:CY7 CY10:CY12 CY15:CY17 CY20:CY22 CY25:CY27 CY30:CY32 CY35:CY37 CH35:CH37 CH30:CH32 CH25:CH27 CH20:CH22 CH15:CH17 CH10:CH12 CH5:CH7 BQ5:BQ7 BQ10:BQ12 BQ15:BQ17 BQ20:BQ22 BQ25:BQ27 BQ30:BQ32 BQ35:BQ37 AZ35:AZ37 AZ30:AZ32 AZ25:AZ27 AZ20:AZ22 AZ15:AZ17 AZ10:AZ12 AZ5:AZ7 AI5:AI7 AI10:AI12 AI15:AI17 AI20:AI22 AI25:AI27 AI30:AI32 AI35:AI37 R35:R37 R30:R32 R25:R27 R20:R22 R15:R17 R10:R12 R5:R7 A5:A7 A10:A12 A15:A17 A20:A22 A25:A27 A30:A32 A35:A37">
      <formula1>1</formula1>
      <formula2>31</formula2>
    </dataValidation>
    <dataValidation type="list" allowBlank="1" showDropDown="0" showInputMessage="1" showErrorMessage="1" sqref="M1:N1">
      <formula1>"(　　月),4,5,6,7,8,9,10,11,12,1,2,3"</formula1>
    </dataValidation>
  </dataValidations>
  <pageMargins left="0.40224665391969405" right="0.37989961759082219" top="0.47244094488188976" bottom="0.31496062992125984" header="0.31496062992125984" footer="0.31496062992125984"/>
  <pageSetup paperSize="9" scale="84" fitToWidth="1" fitToHeight="1" orientation="portrait" usePrinterDefaults="1" r:id="rId1"/>
  <colBreaks count="9" manualBreakCount="9">
    <brk id="17" max="44" man="1"/>
    <brk id="34" max="44" man="1"/>
    <brk id="51" max="44" man="1"/>
    <brk id="68" max="44" man="1"/>
    <brk id="85" max="44" man="1"/>
    <brk id="102" max="44" man="1"/>
    <brk id="119" max="44" man="1"/>
    <brk id="136" max="44" man="1"/>
    <brk id="153" max="44" man="1"/>
  </colBreaks>
  <drawing r:id="rId2"/>
</worksheet>
</file>

<file path=xl/worksheets/sheet2.xml><?xml version="1.0" encoding="utf-8"?>
<worksheet xmlns:r="http://schemas.openxmlformats.org/officeDocument/2006/relationships" xmlns:mc="http://schemas.openxmlformats.org/markup-compatibility/2006" xmlns="http://schemas.openxmlformats.org/spreadsheetml/2006/main">
  <dimension ref="A1:FN45"/>
  <sheetViews>
    <sheetView showZeros="0" view="pageBreakPreview" zoomScale="85" zoomScaleNormal="98" zoomScaleSheetLayoutView="85" workbookViewId="0">
      <selection activeCell="H11" sqref="H11"/>
    </sheetView>
  </sheetViews>
  <sheetFormatPr defaultRowHeight="13.5"/>
  <cols>
    <col min="1" max="1" width="6.125" customWidth="1"/>
    <col min="2" max="2" width="3" customWidth="1"/>
    <col min="3" max="3" width="3.125" customWidth="1"/>
    <col min="4" max="4" width="2.625" customWidth="1"/>
    <col min="5" max="5" width="6.125" customWidth="1"/>
    <col min="6" max="7" width="6" customWidth="1"/>
    <col min="8" max="9" width="10.625" customWidth="1"/>
    <col min="10" max="10" width="14.125" customWidth="1"/>
    <col min="11" max="11" width="8.375" customWidth="1"/>
    <col min="12" max="12" width="3.625" customWidth="1"/>
    <col min="13" max="13" width="7.625" customWidth="1"/>
    <col min="14" max="14" width="8.625" customWidth="1"/>
    <col min="15" max="15" width="10.875" customWidth="1"/>
    <col min="16" max="16" width="1.625" customWidth="1"/>
    <col min="17" max="17" width="6.625" customWidth="1"/>
    <col min="18" max="18" width="6.125" customWidth="1"/>
    <col min="19" max="19" width="3" customWidth="1"/>
    <col min="20" max="20" width="3.125" customWidth="1"/>
    <col min="21" max="21" width="2.625" customWidth="1"/>
    <col min="22" max="22" width="6.125" customWidth="1"/>
    <col min="23" max="24" width="6" customWidth="1"/>
    <col min="25" max="26" width="10.625" customWidth="1"/>
    <col min="27" max="27" width="14.125" customWidth="1"/>
    <col min="28" max="28" width="8.375" customWidth="1"/>
    <col min="29" max="29" width="3.625" customWidth="1"/>
    <col min="30" max="30" width="7.625" customWidth="1"/>
    <col min="31" max="31" width="8.625" customWidth="1"/>
    <col min="32" max="32" width="10.875" customWidth="1"/>
    <col min="33" max="33" width="1.625" customWidth="1"/>
    <col min="34" max="34" width="6.625" customWidth="1"/>
    <col min="35" max="35" width="6.125" customWidth="1"/>
    <col min="36" max="36" width="3" customWidth="1"/>
    <col min="37" max="37" width="3.125" customWidth="1"/>
    <col min="38" max="38" width="2.625" customWidth="1"/>
    <col min="39" max="39" width="6.125" customWidth="1"/>
    <col min="40" max="41" width="6" customWidth="1"/>
    <col min="42" max="43" width="10.625" customWidth="1"/>
    <col min="44" max="44" width="14.125" customWidth="1"/>
    <col min="45" max="45" width="8.375" customWidth="1"/>
    <col min="46" max="46" width="3.625" customWidth="1"/>
    <col min="47" max="47" width="7.625" customWidth="1"/>
    <col min="48" max="48" width="8.625" customWidth="1"/>
    <col min="49" max="49" width="10.875" customWidth="1"/>
    <col min="50" max="50" width="1.625" customWidth="1"/>
    <col min="51" max="51" width="6.625" customWidth="1"/>
    <col min="52" max="52" width="6.125" customWidth="1"/>
    <col min="53" max="53" width="3" customWidth="1"/>
    <col min="54" max="54" width="3.125" customWidth="1"/>
    <col min="55" max="55" width="2.625" customWidth="1"/>
    <col min="56" max="56" width="6.125" customWidth="1"/>
    <col min="57" max="58" width="6" customWidth="1"/>
    <col min="59" max="60" width="10.625" customWidth="1"/>
    <col min="61" max="61" width="14.125" customWidth="1"/>
    <col min="62" max="62" width="8.375" customWidth="1"/>
    <col min="63" max="63" width="3.625" customWidth="1"/>
    <col min="64" max="64" width="7.625" customWidth="1"/>
    <col min="65" max="65" width="8.625" customWidth="1"/>
    <col min="66" max="66" width="10.875" customWidth="1"/>
    <col min="67" max="67" width="1.625" customWidth="1"/>
    <col min="68" max="68" width="6.625" customWidth="1"/>
    <col min="69" max="69" width="6.125" customWidth="1"/>
    <col min="70" max="70" width="3" customWidth="1"/>
    <col min="71" max="71" width="3.125" customWidth="1"/>
    <col min="72" max="72" width="2.625" customWidth="1"/>
    <col min="73" max="73" width="6.125" customWidth="1"/>
    <col min="74" max="75" width="6" customWidth="1"/>
    <col min="76" max="77" width="10.625" customWidth="1"/>
    <col min="78" max="78" width="14.125" customWidth="1"/>
    <col min="79" max="79" width="8.375" customWidth="1"/>
    <col min="80" max="80" width="3.625" customWidth="1"/>
    <col min="81" max="81" width="7.625" customWidth="1"/>
    <col min="82" max="82" width="8.625" customWidth="1"/>
    <col min="83" max="83" width="10.875" customWidth="1"/>
    <col min="84" max="84" width="1.625" customWidth="1"/>
    <col min="85" max="85" width="6.625" customWidth="1"/>
    <col min="86" max="86" width="6.125" customWidth="1"/>
    <col min="87" max="87" width="3" customWidth="1"/>
    <col min="88" max="88" width="3.125" customWidth="1"/>
    <col min="89" max="89" width="2.625" customWidth="1"/>
    <col min="90" max="90" width="6.125" customWidth="1"/>
    <col min="91" max="92" width="6" customWidth="1"/>
    <col min="93" max="94" width="10.625" customWidth="1"/>
    <col min="95" max="95" width="14.125" customWidth="1"/>
    <col min="96" max="96" width="8.375" customWidth="1"/>
    <col min="97" max="97" width="3.625" customWidth="1"/>
    <col min="98" max="98" width="7.625" customWidth="1"/>
    <col min="99" max="99" width="8.625" customWidth="1"/>
    <col min="100" max="100" width="10.875" customWidth="1"/>
    <col min="101" max="101" width="1.625" customWidth="1"/>
    <col min="102" max="102" width="6.625" customWidth="1"/>
    <col min="103" max="103" width="6.125" customWidth="1"/>
    <col min="104" max="104" width="3" customWidth="1"/>
    <col min="105" max="105" width="3.125" customWidth="1"/>
    <col min="106" max="106" width="2.625" customWidth="1"/>
    <col min="107" max="107" width="6.125" customWidth="1"/>
    <col min="108" max="109" width="6" customWidth="1"/>
    <col min="110" max="111" width="10.625" customWidth="1"/>
    <col min="112" max="112" width="14.125" customWidth="1"/>
    <col min="113" max="113" width="8.375" customWidth="1"/>
    <col min="114" max="114" width="3.625" customWidth="1"/>
    <col min="115" max="115" width="7.625" customWidth="1"/>
    <col min="116" max="116" width="8.625" customWidth="1"/>
    <col min="117" max="117" width="10.875" customWidth="1"/>
    <col min="118" max="118" width="1.625" customWidth="1"/>
    <col min="119" max="119" width="6.625" customWidth="1"/>
    <col min="120" max="120" width="6.125" customWidth="1"/>
    <col min="121" max="121" width="3" customWidth="1"/>
    <col min="122" max="122" width="3.125" customWidth="1"/>
    <col min="123" max="123" width="2.625" customWidth="1"/>
    <col min="124" max="124" width="6.125" customWidth="1"/>
    <col min="125" max="126" width="6" customWidth="1"/>
    <col min="127" max="128" width="10.625" customWidth="1"/>
    <col min="129" max="129" width="14.125" customWidth="1"/>
    <col min="130" max="130" width="8.375" customWidth="1"/>
    <col min="131" max="131" width="3.625" customWidth="1"/>
    <col min="132" max="132" width="7.625" customWidth="1"/>
    <col min="133" max="133" width="8.625" customWidth="1"/>
    <col min="134" max="134" width="10.875" customWidth="1"/>
    <col min="135" max="135" width="1.625" customWidth="1"/>
    <col min="136" max="136" width="6.625" customWidth="1"/>
    <col min="137" max="137" width="6.125" customWidth="1"/>
    <col min="138" max="138" width="3" customWidth="1"/>
    <col min="139" max="139" width="3.125" customWidth="1"/>
    <col min="140" max="140" width="2.625" customWidth="1"/>
    <col min="141" max="141" width="6.125" customWidth="1"/>
    <col min="142" max="143" width="6" customWidth="1"/>
    <col min="144" max="145" width="10.625" customWidth="1"/>
    <col min="146" max="146" width="14.125" customWidth="1"/>
    <col min="147" max="147" width="8.375" customWidth="1"/>
    <col min="148" max="148" width="3.625" customWidth="1"/>
    <col min="149" max="149" width="7.625" customWidth="1"/>
    <col min="150" max="150" width="8.625" customWidth="1"/>
    <col min="151" max="151" width="10.875" customWidth="1"/>
    <col min="152" max="152" width="1.625" customWidth="1"/>
    <col min="153" max="153" width="6.625" customWidth="1"/>
    <col min="154" max="154" width="6.125" customWidth="1"/>
    <col min="155" max="155" width="3" customWidth="1"/>
    <col min="156" max="156" width="3.125" customWidth="1"/>
    <col min="157" max="157" width="2.625" customWidth="1"/>
    <col min="158" max="158" width="6.125" customWidth="1"/>
    <col min="159" max="160" width="6" customWidth="1"/>
    <col min="161" max="162" width="10.625" customWidth="1"/>
    <col min="163" max="163" width="14.125" customWidth="1"/>
    <col min="164" max="164" width="8.375" customWidth="1"/>
    <col min="165" max="165" width="3.625" customWidth="1"/>
    <col min="166" max="166" width="7.625" customWidth="1"/>
    <col min="167" max="167" width="8.625" customWidth="1"/>
    <col min="168" max="168" width="10.875" customWidth="1"/>
    <col min="169" max="169" width="1.625" customWidth="1"/>
    <col min="170" max="170" width="6.625" customWidth="1"/>
  </cols>
  <sheetData>
    <row r="1" spans="1:170" s="1" customFormat="1" ht="27" customHeight="1">
      <c r="A1" s="3" t="s">
        <v>21</v>
      </c>
      <c r="B1" s="3"/>
      <c r="C1" s="3"/>
      <c r="D1" s="3"/>
      <c r="E1" s="3"/>
      <c r="F1" s="3"/>
      <c r="G1" s="3"/>
      <c r="H1" s="3"/>
      <c r="I1" s="3"/>
      <c r="J1" s="3"/>
      <c r="K1" s="3"/>
      <c r="L1" s="3"/>
      <c r="M1" s="55">
        <v>4</v>
      </c>
      <c r="N1" s="55"/>
      <c r="O1" s="58">
        <v>1</v>
      </c>
      <c r="P1" s="58"/>
      <c r="Q1" s="58"/>
      <c r="R1" s="3" t="s">
        <v>21</v>
      </c>
      <c r="S1" s="3"/>
      <c r="T1" s="3"/>
      <c r="U1" s="3"/>
      <c r="V1" s="3"/>
      <c r="W1" s="3"/>
      <c r="X1" s="3"/>
      <c r="Y1" s="3"/>
      <c r="Z1" s="3"/>
      <c r="AA1" s="3"/>
      <c r="AB1" s="3"/>
      <c r="AC1" s="3"/>
      <c r="AD1" s="67">
        <f>$M$1</f>
        <v>4</v>
      </c>
      <c r="AE1" s="68"/>
      <c r="AF1" s="58">
        <f>O1+1</f>
        <v>2</v>
      </c>
      <c r="AG1" s="58"/>
      <c r="AH1" s="58"/>
      <c r="AI1" s="3" t="s">
        <v>21</v>
      </c>
      <c r="AJ1" s="3"/>
      <c r="AK1" s="3"/>
      <c r="AL1" s="3"/>
      <c r="AM1" s="3"/>
      <c r="AN1" s="3"/>
      <c r="AO1" s="3"/>
      <c r="AP1" s="3"/>
      <c r="AQ1" s="3"/>
      <c r="AR1" s="3"/>
      <c r="AS1" s="3"/>
      <c r="AT1" s="3"/>
      <c r="AU1" s="67">
        <f>$M$1</f>
        <v>4</v>
      </c>
      <c r="AV1" s="68"/>
      <c r="AW1" s="58">
        <f>AF1+1</f>
        <v>3</v>
      </c>
      <c r="AX1" s="58"/>
      <c r="AY1" s="58"/>
      <c r="AZ1" s="3" t="s">
        <v>21</v>
      </c>
      <c r="BA1" s="3"/>
      <c r="BB1" s="3"/>
      <c r="BC1" s="3"/>
      <c r="BD1" s="3"/>
      <c r="BE1" s="3"/>
      <c r="BF1" s="3"/>
      <c r="BG1" s="3"/>
      <c r="BH1" s="3"/>
      <c r="BI1" s="3"/>
      <c r="BJ1" s="3"/>
      <c r="BK1" s="3"/>
      <c r="BL1" s="67">
        <f>$M$1</f>
        <v>4</v>
      </c>
      <c r="BM1" s="68"/>
      <c r="BN1" s="58">
        <f>AW1+1</f>
        <v>4</v>
      </c>
      <c r="BO1" s="58"/>
      <c r="BP1" s="58"/>
      <c r="BQ1" s="3" t="s">
        <v>21</v>
      </c>
      <c r="BR1" s="3"/>
      <c r="BS1" s="3"/>
      <c r="BT1" s="3"/>
      <c r="BU1" s="3"/>
      <c r="BV1" s="3"/>
      <c r="BW1" s="3"/>
      <c r="BX1" s="3"/>
      <c r="BY1" s="3"/>
      <c r="BZ1" s="3"/>
      <c r="CA1" s="3"/>
      <c r="CB1" s="3"/>
      <c r="CC1" s="67">
        <f>$M$1</f>
        <v>4</v>
      </c>
      <c r="CD1" s="68"/>
      <c r="CE1" s="58">
        <f>BN1+1</f>
        <v>5</v>
      </c>
      <c r="CF1" s="58"/>
      <c r="CG1" s="58"/>
      <c r="CH1" s="3" t="s">
        <v>21</v>
      </c>
      <c r="CI1" s="3"/>
      <c r="CJ1" s="3"/>
      <c r="CK1" s="3"/>
      <c r="CL1" s="3"/>
      <c r="CM1" s="3"/>
      <c r="CN1" s="3"/>
      <c r="CO1" s="3"/>
      <c r="CP1" s="3"/>
      <c r="CQ1" s="3"/>
      <c r="CR1" s="3"/>
      <c r="CS1" s="3"/>
      <c r="CT1" s="67">
        <f>$M$1</f>
        <v>4</v>
      </c>
      <c r="CU1" s="68"/>
      <c r="CV1" s="58">
        <f>CE1+1</f>
        <v>6</v>
      </c>
      <c r="CW1" s="58"/>
      <c r="CX1" s="58"/>
      <c r="CY1" s="3" t="s">
        <v>21</v>
      </c>
      <c r="CZ1" s="3"/>
      <c r="DA1" s="3"/>
      <c r="DB1" s="3"/>
      <c r="DC1" s="3"/>
      <c r="DD1" s="3"/>
      <c r="DE1" s="3"/>
      <c r="DF1" s="3"/>
      <c r="DG1" s="3"/>
      <c r="DH1" s="3"/>
      <c r="DI1" s="3"/>
      <c r="DJ1" s="3"/>
      <c r="DK1" s="67">
        <f>$M$1</f>
        <v>4</v>
      </c>
      <c r="DL1" s="68"/>
      <c r="DM1" s="58">
        <f>CV1+1</f>
        <v>7</v>
      </c>
      <c r="DN1" s="58"/>
      <c r="DO1" s="58"/>
      <c r="DP1" s="3" t="s">
        <v>21</v>
      </c>
      <c r="DQ1" s="3"/>
      <c r="DR1" s="3"/>
      <c r="DS1" s="3"/>
      <c r="DT1" s="3"/>
      <c r="DU1" s="3"/>
      <c r="DV1" s="3"/>
      <c r="DW1" s="3"/>
      <c r="DX1" s="3"/>
      <c r="DY1" s="3"/>
      <c r="DZ1" s="3"/>
      <c r="EA1" s="3"/>
      <c r="EB1" s="67">
        <f>$M$1</f>
        <v>4</v>
      </c>
      <c r="EC1" s="68"/>
      <c r="ED1" s="58">
        <f>DM1+1</f>
        <v>8</v>
      </c>
      <c r="EE1" s="58"/>
      <c r="EF1" s="58"/>
      <c r="EG1" s="3" t="s">
        <v>21</v>
      </c>
      <c r="EH1" s="3"/>
      <c r="EI1" s="3"/>
      <c r="EJ1" s="3"/>
      <c r="EK1" s="3"/>
      <c r="EL1" s="3"/>
      <c r="EM1" s="3"/>
      <c r="EN1" s="3"/>
      <c r="EO1" s="3"/>
      <c r="EP1" s="3"/>
      <c r="EQ1" s="3"/>
      <c r="ER1" s="3"/>
      <c r="ES1" s="67">
        <f>$M$1</f>
        <v>4</v>
      </c>
      <c r="ET1" s="68"/>
      <c r="EU1" s="58">
        <f>ED1+1</f>
        <v>9</v>
      </c>
      <c r="EV1" s="58"/>
      <c r="EW1" s="58"/>
      <c r="EX1" s="3" t="s">
        <v>21</v>
      </c>
      <c r="EY1" s="3"/>
      <c r="EZ1" s="3"/>
      <c r="FA1" s="3"/>
      <c r="FB1" s="3"/>
      <c r="FC1" s="3"/>
      <c r="FD1" s="3"/>
      <c r="FE1" s="3"/>
      <c r="FF1" s="3"/>
      <c r="FG1" s="3"/>
      <c r="FH1" s="3"/>
      <c r="FI1" s="3"/>
      <c r="FJ1" s="67">
        <f>$M$1</f>
        <v>4</v>
      </c>
      <c r="FK1" s="68"/>
      <c r="FL1" s="58">
        <f>EU1+1</f>
        <v>10</v>
      </c>
      <c r="FM1" s="58"/>
      <c r="FN1" s="58"/>
    </row>
    <row r="2" spans="1:170" ht="24" customHeight="1">
      <c r="A2" s="4" t="s">
        <v>19</v>
      </c>
      <c r="B2" s="4"/>
      <c r="C2" s="20" t="s">
        <v>22</v>
      </c>
      <c r="D2" s="20"/>
      <c r="E2" s="20"/>
      <c r="F2" s="20"/>
      <c r="G2" s="20"/>
      <c r="H2" s="20"/>
      <c r="I2" s="20"/>
      <c r="J2" s="20"/>
      <c r="K2" s="4" t="s">
        <v>18</v>
      </c>
      <c r="L2" s="54" t="s">
        <v>23</v>
      </c>
      <c r="M2" s="54"/>
      <c r="N2" s="4" t="s">
        <v>17</v>
      </c>
      <c r="O2" s="54" t="s">
        <v>27</v>
      </c>
      <c r="P2" s="54"/>
      <c r="Q2" s="54"/>
      <c r="R2" s="4" t="s">
        <v>19</v>
      </c>
      <c r="S2" s="4"/>
      <c r="T2" s="65" t="str">
        <f>$C$2</f>
        <v>○○訪問看護ステーション</v>
      </c>
      <c r="U2" s="65"/>
      <c r="V2" s="65"/>
      <c r="W2" s="65"/>
      <c r="X2" s="65"/>
      <c r="Y2" s="65"/>
      <c r="Z2" s="65"/>
      <c r="AA2" s="65"/>
      <c r="AB2" s="4" t="s">
        <v>18</v>
      </c>
      <c r="AC2" s="66" t="str">
        <f>$L$2</f>
        <v>看護師</v>
      </c>
      <c r="AD2" s="66"/>
      <c r="AE2" s="4" t="s">
        <v>17</v>
      </c>
      <c r="AF2" s="66" t="str">
        <f>$O$2</f>
        <v>遠江　桜</v>
      </c>
      <c r="AG2" s="66"/>
      <c r="AH2" s="66"/>
      <c r="AI2" s="4" t="s">
        <v>19</v>
      </c>
      <c r="AJ2" s="4"/>
      <c r="AK2" s="69" t="str">
        <f>$C$2</f>
        <v>○○訪問看護ステーション</v>
      </c>
      <c r="AL2" s="69"/>
      <c r="AM2" s="69"/>
      <c r="AN2" s="69"/>
      <c r="AO2" s="69"/>
      <c r="AP2" s="69"/>
      <c r="AQ2" s="69"/>
      <c r="AR2" s="69"/>
      <c r="AS2" s="4" t="s">
        <v>18</v>
      </c>
      <c r="AT2" s="66" t="str">
        <f>$L$2</f>
        <v>看護師</v>
      </c>
      <c r="AU2" s="66"/>
      <c r="AV2" s="4" t="s">
        <v>17</v>
      </c>
      <c r="AW2" s="66" t="str">
        <f>$O$2</f>
        <v>遠江　桜</v>
      </c>
      <c r="AX2" s="66"/>
      <c r="AY2" s="66"/>
      <c r="AZ2" s="4" t="s">
        <v>19</v>
      </c>
      <c r="BA2" s="4"/>
      <c r="BB2" s="69" t="str">
        <f>$C$2</f>
        <v>○○訪問看護ステーション</v>
      </c>
      <c r="BC2" s="69"/>
      <c r="BD2" s="69"/>
      <c r="BE2" s="69"/>
      <c r="BF2" s="69"/>
      <c r="BG2" s="69"/>
      <c r="BH2" s="69"/>
      <c r="BI2" s="69"/>
      <c r="BJ2" s="4" t="s">
        <v>18</v>
      </c>
      <c r="BK2" s="66" t="str">
        <f>$L$2</f>
        <v>看護師</v>
      </c>
      <c r="BL2" s="66"/>
      <c r="BM2" s="4" t="s">
        <v>17</v>
      </c>
      <c r="BN2" s="66" t="str">
        <f>$O$2</f>
        <v>遠江　桜</v>
      </c>
      <c r="BO2" s="66"/>
      <c r="BP2" s="66"/>
      <c r="BQ2" s="4" t="s">
        <v>19</v>
      </c>
      <c r="BR2" s="4"/>
      <c r="BS2" s="69" t="str">
        <f>$C$2</f>
        <v>○○訪問看護ステーション</v>
      </c>
      <c r="BT2" s="69"/>
      <c r="BU2" s="69"/>
      <c r="BV2" s="69"/>
      <c r="BW2" s="69"/>
      <c r="BX2" s="69"/>
      <c r="BY2" s="69"/>
      <c r="BZ2" s="69"/>
      <c r="CA2" s="4" t="s">
        <v>18</v>
      </c>
      <c r="CB2" s="66" t="str">
        <f>$L$2</f>
        <v>看護師</v>
      </c>
      <c r="CC2" s="66"/>
      <c r="CD2" s="4" t="s">
        <v>17</v>
      </c>
      <c r="CE2" s="66" t="str">
        <f>$O$2</f>
        <v>遠江　桜</v>
      </c>
      <c r="CF2" s="66"/>
      <c r="CG2" s="66"/>
      <c r="CH2" s="4" t="s">
        <v>19</v>
      </c>
      <c r="CI2" s="4"/>
      <c r="CJ2" s="69" t="str">
        <f>$C$2</f>
        <v>○○訪問看護ステーション</v>
      </c>
      <c r="CK2" s="69"/>
      <c r="CL2" s="69"/>
      <c r="CM2" s="69"/>
      <c r="CN2" s="69"/>
      <c r="CO2" s="69"/>
      <c r="CP2" s="69"/>
      <c r="CQ2" s="69"/>
      <c r="CR2" s="4" t="s">
        <v>18</v>
      </c>
      <c r="CS2" s="66" t="str">
        <f>$L$2</f>
        <v>看護師</v>
      </c>
      <c r="CT2" s="66"/>
      <c r="CU2" s="4" t="s">
        <v>17</v>
      </c>
      <c r="CV2" s="66" t="str">
        <f>$O$2</f>
        <v>遠江　桜</v>
      </c>
      <c r="CW2" s="66"/>
      <c r="CX2" s="66"/>
      <c r="CY2" s="4" t="s">
        <v>19</v>
      </c>
      <c r="CZ2" s="4"/>
      <c r="DA2" s="69" t="str">
        <f>$C$2</f>
        <v>○○訪問看護ステーション</v>
      </c>
      <c r="DB2" s="69"/>
      <c r="DC2" s="69"/>
      <c r="DD2" s="69"/>
      <c r="DE2" s="69"/>
      <c r="DF2" s="69"/>
      <c r="DG2" s="69"/>
      <c r="DH2" s="69"/>
      <c r="DI2" s="4" t="s">
        <v>18</v>
      </c>
      <c r="DJ2" s="66" t="str">
        <f>$L$2</f>
        <v>看護師</v>
      </c>
      <c r="DK2" s="66"/>
      <c r="DL2" s="4" t="s">
        <v>17</v>
      </c>
      <c r="DM2" s="66" t="str">
        <f>$O$2</f>
        <v>遠江　桜</v>
      </c>
      <c r="DN2" s="66"/>
      <c r="DO2" s="66"/>
      <c r="DP2" s="4" t="s">
        <v>19</v>
      </c>
      <c r="DQ2" s="4"/>
      <c r="DR2" s="69" t="str">
        <f>$C$2</f>
        <v>○○訪問看護ステーション</v>
      </c>
      <c r="DS2" s="69"/>
      <c r="DT2" s="69"/>
      <c r="DU2" s="69"/>
      <c r="DV2" s="69"/>
      <c r="DW2" s="69"/>
      <c r="DX2" s="69"/>
      <c r="DY2" s="69"/>
      <c r="DZ2" s="4" t="s">
        <v>18</v>
      </c>
      <c r="EA2" s="66" t="str">
        <f>$L$2</f>
        <v>看護師</v>
      </c>
      <c r="EB2" s="66"/>
      <c r="EC2" s="4" t="s">
        <v>17</v>
      </c>
      <c r="ED2" s="66" t="str">
        <f>$O$2</f>
        <v>遠江　桜</v>
      </c>
      <c r="EE2" s="66"/>
      <c r="EF2" s="66"/>
      <c r="EG2" s="4" t="s">
        <v>19</v>
      </c>
      <c r="EH2" s="4"/>
      <c r="EI2" s="69" t="str">
        <f>$C$2</f>
        <v>○○訪問看護ステーション</v>
      </c>
      <c r="EJ2" s="69"/>
      <c r="EK2" s="69"/>
      <c r="EL2" s="69"/>
      <c r="EM2" s="69"/>
      <c r="EN2" s="69"/>
      <c r="EO2" s="69"/>
      <c r="EP2" s="69"/>
      <c r="EQ2" s="4" t="s">
        <v>18</v>
      </c>
      <c r="ER2" s="66" t="str">
        <f>$L$2</f>
        <v>看護師</v>
      </c>
      <c r="ES2" s="66"/>
      <c r="ET2" s="4" t="s">
        <v>17</v>
      </c>
      <c r="EU2" s="66" t="str">
        <f>$O$2</f>
        <v>遠江　桜</v>
      </c>
      <c r="EV2" s="66"/>
      <c r="EW2" s="66"/>
      <c r="EX2" s="4" t="s">
        <v>19</v>
      </c>
      <c r="EY2" s="4"/>
      <c r="EZ2" s="69" t="str">
        <f>$C$2</f>
        <v>○○訪問看護ステーション</v>
      </c>
      <c r="FA2" s="69"/>
      <c r="FB2" s="69"/>
      <c r="FC2" s="69"/>
      <c r="FD2" s="69"/>
      <c r="FE2" s="69"/>
      <c r="FF2" s="69"/>
      <c r="FG2" s="69"/>
      <c r="FH2" s="4" t="s">
        <v>18</v>
      </c>
      <c r="FI2" s="66" t="str">
        <f>$L$2</f>
        <v>看護師</v>
      </c>
      <c r="FJ2" s="66"/>
      <c r="FK2" s="4" t="s">
        <v>17</v>
      </c>
      <c r="FL2" s="66" t="str">
        <f>$O$2</f>
        <v>遠江　桜</v>
      </c>
      <c r="FM2" s="66"/>
      <c r="FN2" s="66"/>
    </row>
    <row r="3" spans="1:170" s="2" customFormat="1" ht="3.95" customHeight="1">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row>
    <row r="4" spans="1:170" ht="24" customHeight="1">
      <c r="A4" s="6" t="s">
        <v>8</v>
      </c>
      <c r="B4" s="14" t="s">
        <v>0</v>
      </c>
      <c r="C4" s="21"/>
      <c r="D4" s="21"/>
      <c r="E4" s="21"/>
      <c r="F4" s="31" t="s">
        <v>3</v>
      </c>
      <c r="G4" s="37" t="s">
        <v>25</v>
      </c>
      <c r="H4" s="38" t="s">
        <v>2</v>
      </c>
      <c r="I4" s="46" t="s">
        <v>1</v>
      </c>
      <c r="J4" s="14" t="s">
        <v>12</v>
      </c>
      <c r="K4" s="21"/>
      <c r="L4" s="21"/>
      <c r="M4" s="21"/>
      <c r="N4" s="21"/>
      <c r="O4" s="21"/>
      <c r="P4" s="21"/>
      <c r="Q4" s="38" t="s">
        <v>7</v>
      </c>
      <c r="R4" s="6" t="s">
        <v>8</v>
      </c>
      <c r="S4" s="14" t="s">
        <v>0</v>
      </c>
      <c r="T4" s="21"/>
      <c r="U4" s="21"/>
      <c r="V4" s="21"/>
      <c r="W4" s="31" t="s">
        <v>3</v>
      </c>
      <c r="X4" s="37" t="s">
        <v>25</v>
      </c>
      <c r="Y4" s="38" t="s">
        <v>2</v>
      </c>
      <c r="Z4" s="46" t="s">
        <v>1</v>
      </c>
      <c r="AA4" s="14" t="s">
        <v>6</v>
      </c>
      <c r="AB4" s="21"/>
      <c r="AC4" s="21"/>
      <c r="AD4" s="21"/>
      <c r="AE4" s="21"/>
      <c r="AF4" s="21"/>
      <c r="AG4" s="21"/>
      <c r="AH4" s="38" t="s">
        <v>7</v>
      </c>
      <c r="AI4" s="6" t="s">
        <v>8</v>
      </c>
      <c r="AJ4" s="14" t="s">
        <v>0</v>
      </c>
      <c r="AK4" s="21"/>
      <c r="AL4" s="21"/>
      <c r="AM4" s="21"/>
      <c r="AN4" s="31" t="s">
        <v>3</v>
      </c>
      <c r="AO4" s="37" t="s">
        <v>25</v>
      </c>
      <c r="AP4" s="38" t="s">
        <v>2</v>
      </c>
      <c r="AQ4" s="46" t="s">
        <v>1</v>
      </c>
      <c r="AR4" s="14" t="s">
        <v>6</v>
      </c>
      <c r="AS4" s="21"/>
      <c r="AT4" s="21"/>
      <c r="AU4" s="21"/>
      <c r="AV4" s="21"/>
      <c r="AW4" s="21"/>
      <c r="AX4" s="21"/>
      <c r="AY4" s="38" t="s">
        <v>7</v>
      </c>
      <c r="AZ4" s="6" t="s">
        <v>8</v>
      </c>
      <c r="BA4" s="14" t="s">
        <v>0</v>
      </c>
      <c r="BB4" s="21"/>
      <c r="BC4" s="21"/>
      <c r="BD4" s="21"/>
      <c r="BE4" s="31" t="s">
        <v>3</v>
      </c>
      <c r="BF4" s="37" t="s">
        <v>25</v>
      </c>
      <c r="BG4" s="38" t="s">
        <v>2</v>
      </c>
      <c r="BH4" s="46" t="s">
        <v>1</v>
      </c>
      <c r="BI4" s="14" t="s">
        <v>6</v>
      </c>
      <c r="BJ4" s="21"/>
      <c r="BK4" s="21"/>
      <c r="BL4" s="21"/>
      <c r="BM4" s="21"/>
      <c r="BN4" s="21"/>
      <c r="BO4" s="21"/>
      <c r="BP4" s="38" t="s">
        <v>7</v>
      </c>
      <c r="BQ4" s="6" t="s">
        <v>8</v>
      </c>
      <c r="BR4" s="14" t="s">
        <v>0</v>
      </c>
      <c r="BS4" s="21"/>
      <c r="BT4" s="21"/>
      <c r="BU4" s="21"/>
      <c r="BV4" s="31" t="s">
        <v>3</v>
      </c>
      <c r="BW4" s="37" t="s">
        <v>25</v>
      </c>
      <c r="BX4" s="38" t="s">
        <v>2</v>
      </c>
      <c r="BY4" s="46" t="s">
        <v>1</v>
      </c>
      <c r="BZ4" s="14" t="s">
        <v>6</v>
      </c>
      <c r="CA4" s="21"/>
      <c r="CB4" s="21"/>
      <c r="CC4" s="21"/>
      <c r="CD4" s="21"/>
      <c r="CE4" s="21"/>
      <c r="CF4" s="21"/>
      <c r="CG4" s="38" t="s">
        <v>7</v>
      </c>
      <c r="CH4" s="6" t="s">
        <v>8</v>
      </c>
      <c r="CI4" s="14" t="s">
        <v>0</v>
      </c>
      <c r="CJ4" s="21"/>
      <c r="CK4" s="21"/>
      <c r="CL4" s="21"/>
      <c r="CM4" s="31" t="s">
        <v>3</v>
      </c>
      <c r="CN4" s="37" t="s">
        <v>25</v>
      </c>
      <c r="CO4" s="38" t="s">
        <v>2</v>
      </c>
      <c r="CP4" s="46" t="s">
        <v>1</v>
      </c>
      <c r="CQ4" s="14" t="s">
        <v>6</v>
      </c>
      <c r="CR4" s="21"/>
      <c r="CS4" s="21"/>
      <c r="CT4" s="21"/>
      <c r="CU4" s="21"/>
      <c r="CV4" s="21"/>
      <c r="CW4" s="21"/>
      <c r="CX4" s="38" t="s">
        <v>7</v>
      </c>
      <c r="CY4" s="6" t="s">
        <v>8</v>
      </c>
      <c r="CZ4" s="14" t="s">
        <v>0</v>
      </c>
      <c r="DA4" s="21"/>
      <c r="DB4" s="21"/>
      <c r="DC4" s="21"/>
      <c r="DD4" s="31" t="s">
        <v>3</v>
      </c>
      <c r="DE4" s="37" t="s">
        <v>25</v>
      </c>
      <c r="DF4" s="38" t="s">
        <v>2</v>
      </c>
      <c r="DG4" s="46" t="s">
        <v>1</v>
      </c>
      <c r="DH4" s="14" t="s">
        <v>6</v>
      </c>
      <c r="DI4" s="21"/>
      <c r="DJ4" s="21"/>
      <c r="DK4" s="21"/>
      <c r="DL4" s="21"/>
      <c r="DM4" s="21"/>
      <c r="DN4" s="21"/>
      <c r="DO4" s="38" t="s">
        <v>7</v>
      </c>
      <c r="DP4" s="6" t="s">
        <v>8</v>
      </c>
      <c r="DQ4" s="14" t="s">
        <v>0</v>
      </c>
      <c r="DR4" s="21"/>
      <c r="DS4" s="21"/>
      <c r="DT4" s="21"/>
      <c r="DU4" s="31" t="s">
        <v>3</v>
      </c>
      <c r="DV4" s="37" t="s">
        <v>25</v>
      </c>
      <c r="DW4" s="38" t="s">
        <v>2</v>
      </c>
      <c r="DX4" s="46" t="s">
        <v>1</v>
      </c>
      <c r="DY4" s="14" t="s">
        <v>6</v>
      </c>
      <c r="DZ4" s="21"/>
      <c r="EA4" s="21"/>
      <c r="EB4" s="21"/>
      <c r="EC4" s="21"/>
      <c r="ED4" s="21"/>
      <c r="EE4" s="21"/>
      <c r="EF4" s="38" t="s">
        <v>7</v>
      </c>
      <c r="EG4" s="6" t="s">
        <v>8</v>
      </c>
      <c r="EH4" s="14" t="s">
        <v>0</v>
      </c>
      <c r="EI4" s="21"/>
      <c r="EJ4" s="21"/>
      <c r="EK4" s="21"/>
      <c r="EL4" s="31" t="s">
        <v>3</v>
      </c>
      <c r="EM4" s="37" t="s">
        <v>25</v>
      </c>
      <c r="EN4" s="38" t="s">
        <v>2</v>
      </c>
      <c r="EO4" s="46" t="s">
        <v>1</v>
      </c>
      <c r="EP4" s="14" t="s">
        <v>6</v>
      </c>
      <c r="EQ4" s="21"/>
      <c r="ER4" s="21"/>
      <c r="ES4" s="21"/>
      <c r="ET4" s="21"/>
      <c r="EU4" s="21"/>
      <c r="EV4" s="21"/>
      <c r="EW4" s="38" t="s">
        <v>7</v>
      </c>
      <c r="EX4" s="6" t="s">
        <v>8</v>
      </c>
      <c r="EY4" s="14" t="s">
        <v>0</v>
      </c>
      <c r="EZ4" s="21"/>
      <c r="FA4" s="21"/>
      <c r="FB4" s="21"/>
      <c r="FC4" s="31" t="s">
        <v>3</v>
      </c>
      <c r="FD4" s="37" t="s">
        <v>25</v>
      </c>
      <c r="FE4" s="38" t="s">
        <v>2</v>
      </c>
      <c r="FF4" s="46" t="s">
        <v>1</v>
      </c>
      <c r="FG4" s="14" t="s">
        <v>6</v>
      </c>
      <c r="FH4" s="21"/>
      <c r="FI4" s="21"/>
      <c r="FJ4" s="21"/>
      <c r="FK4" s="21"/>
      <c r="FL4" s="21"/>
      <c r="FM4" s="21"/>
      <c r="FN4" s="38" t="s">
        <v>7</v>
      </c>
    </row>
    <row r="5" spans="1:170" ht="19.5" customHeight="1">
      <c r="A5" s="7">
        <v>1</v>
      </c>
      <c r="B5" s="15">
        <v>0.375</v>
      </c>
      <c r="C5" s="22"/>
      <c r="D5" s="25" t="str">
        <f>IF(B5="","","～")</f>
        <v>～</v>
      </c>
      <c r="E5" s="22">
        <v>0.45833333333333326</v>
      </c>
      <c r="F5" s="32">
        <f>SUM(E5-B5)</f>
        <v>8.3333333333333259e-002</v>
      </c>
      <c r="G5" s="32">
        <v>0.0138888888888889</v>
      </c>
      <c r="H5" s="43" t="s">
        <v>29</v>
      </c>
      <c r="I5" s="43" t="s">
        <v>30</v>
      </c>
      <c r="J5" s="47" t="s">
        <v>5</v>
      </c>
      <c r="K5" s="50"/>
      <c r="L5" s="50"/>
      <c r="M5" s="50"/>
      <c r="N5" s="50"/>
      <c r="O5" s="50"/>
      <c r="P5" s="61"/>
      <c r="Q5" s="64"/>
      <c r="R5" s="7"/>
      <c r="S5" s="15"/>
      <c r="T5" s="22"/>
      <c r="U5" s="25" t="str">
        <f>IF(S5="","","～")</f>
        <v/>
      </c>
      <c r="V5" s="22"/>
      <c r="W5" s="32">
        <f>SUM(V5-S5)</f>
        <v>0</v>
      </c>
      <c r="X5" s="32"/>
      <c r="Y5" s="43"/>
      <c r="Z5" s="43"/>
      <c r="AA5" s="47" t="s">
        <v>5</v>
      </c>
      <c r="AB5" s="50"/>
      <c r="AC5" s="50"/>
      <c r="AD5" s="50"/>
      <c r="AE5" s="50"/>
      <c r="AF5" s="50"/>
      <c r="AG5" s="61"/>
      <c r="AH5" s="64"/>
      <c r="AI5" s="7"/>
      <c r="AJ5" s="15"/>
      <c r="AK5" s="22"/>
      <c r="AL5" s="25" t="str">
        <f>IF(AJ5="","","～")</f>
        <v/>
      </c>
      <c r="AM5" s="22"/>
      <c r="AN5" s="32">
        <f>SUM(AM5-AJ5)</f>
        <v>0</v>
      </c>
      <c r="AO5" s="32"/>
      <c r="AP5" s="43"/>
      <c r="AQ5" s="43"/>
      <c r="AR5" s="47" t="s">
        <v>5</v>
      </c>
      <c r="AS5" s="50"/>
      <c r="AT5" s="50"/>
      <c r="AU5" s="50"/>
      <c r="AV5" s="50"/>
      <c r="AW5" s="50"/>
      <c r="AX5" s="61"/>
      <c r="AY5" s="64"/>
      <c r="AZ5" s="7"/>
      <c r="BA5" s="15"/>
      <c r="BB5" s="22"/>
      <c r="BC5" s="25" t="str">
        <f>IF(BA5="","","～")</f>
        <v/>
      </c>
      <c r="BD5" s="22"/>
      <c r="BE5" s="32">
        <f>SUM(BD5-BA5)</f>
        <v>0</v>
      </c>
      <c r="BF5" s="32"/>
      <c r="BG5" s="43"/>
      <c r="BH5" s="43"/>
      <c r="BI5" s="47" t="s">
        <v>5</v>
      </c>
      <c r="BJ5" s="50"/>
      <c r="BK5" s="50"/>
      <c r="BL5" s="50"/>
      <c r="BM5" s="50"/>
      <c r="BN5" s="50"/>
      <c r="BO5" s="61"/>
      <c r="BP5" s="64"/>
      <c r="BQ5" s="7"/>
      <c r="BR5" s="15"/>
      <c r="BS5" s="22"/>
      <c r="BT5" s="25" t="str">
        <f>IF(BR5="","","～")</f>
        <v/>
      </c>
      <c r="BU5" s="22"/>
      <c r="BV5" s="32">
        <f>SUM(BU5-BR5)</f>
        <v>0</v>
      </c>
      <c r="BW5" s="32"/>
      <c r="BX5" s="43"/>
      <c r="BY5" s="43"/>
      <c r="BZ5" s="47" t="s">
        <v>5</v>
      </c>
      <c r="CA5" s="50"/>
      <c r="CB5" s="50"/>
      <c r="CC5" s="50"/>
      <c r="CD5" s="50"/>
      <c r="CE5" s="50"/>
      <c r="CF5" s="61"/>
      <c r="CG5" s="64"/>
      <c r="CH5" s="7"/>
      <c r="CI5" s="15"/>
      <c r="CJ5" s="22"/>
      <c r="CK5" s="25" t="str">
        <f>IF(CI5="","","～")</f>
        <v/>
      </c>
      <c r="CL5" s="22"/>
      <c r="CM5" s="32">
        <f>SUM(CL5-CI5)</f>
        <v>0</v>
      </c>
      <c r="CN5" s="32"/>
      <c r="CO5" s="43"/>
      <c r="CP5" s="43"/>
      <c r="CQ5" s="47" t="s">
        <v>5</v>
      </c>
      <c r="CR5" s="50"/>
      <c r="CS5" s="50"/>
      <c r="CT5" s="50"/>
      <c r="CU5" s="50"/>
      <c r="CV5" s="50"/>
      <c r="CW5" s="61"/>
      <c r="CX5" s="64"/>
      <c r="CY5" s="7"/>
      <c r="CZ5" s="15"/>
      <c r="DA5" s="22"/>
      <c r="DB5" s="25" t="str">
        <f>IF(CZ5="","","～")</f>
        <v/>
      </c>
      <c r="DC5" s="22"/>
      <c r="DD5" s="32">
        <f>SUM(DC5-CZ5)</f>
        <v>0</v>
      </c>
      <c r="DE5" s="32"/>
      <c r="DF5" s="43"/>
      <c r="DG5" s="43"/>
      <c r="DH5" s="47" t="s">
        <v>5</v>
      </c>
      <c r="DI5" s="50"/>
      <c r="DJ5" s="50"/>
      <c r="DK5" s="50"/>
      <c r="DL5" s="50"/>
      <c r="DM5" s="50"/>
      <c r="DN5" s="61"/>
      <c r="DO5" s="64"/>
      <c r="DP5" s="7"/>
      <c r="DQ5" s="15"/>
      <c r="DR5" s="22"/>
      <c r="DS5" s="25" t="str">
        <f>IF(DQ5="","","～")</f>
        <v/>
      </c>
      <c r="DT5" s="22"/>
      <c r="DU5" s="32">
        <f>SUM(DT5-DQ5)</f>
        <v>0</v>
      </c>
      <c r="DV5" s="32"/>
      <c r="DW5" s="43"/>
      <c r="DX5" s="43"/>
      <c r="DY5" s="47" t="s">
        <v>5</v>
      </c>
      <c r="DZ5" s="50"/>
      <c r="EA5" s="50"/>
      <c r="EB5" s="50"/>
      <c r="EC5" s="50"/>
      <c r="ED5" s="50"/>
      <c r="EE5" s="61"/>
      <c r="EF5" s="64"/>
      <c r="EG5" s="7"/>
      <c r="EH5" s="15"/>
      <c r="EI5" s="22"/>
      <c r="EJ5" s="25" t="str">
        <f>IF(EH5="","","～")</f>
        <v/>
      </c>
      <c r="EK5" s="22"/>
      <c r="EL5" s="32">
        <f>SUM(EK5-EH5)</f>
        <v>0</v>
      </c>
      <c r="EM5" s="32"/>
      <c r="EN5" s="43"/>
      <c r="EO5" s="43"/>
      <c r="EP5" s="47" t="s">
        <v>5</v>
      </c>
      <c r="EQ5" s="50"/>
      <c r="ER5" s="50"/>
      <c r="ES5" s="50"/>
      <c r="ET5" s="50"/>
      <c r="EU5" s="50"/>
      <c r="EV5" s="61"/>
      <c r="EW5" s="64"/>
      <c r="EX5" s="7"/>
      <c r="EY5" s="15"/>
      <c r="EZ5" s="22"/>
      <c r="FA5" s="25" t="str">
        <f>IF(EY5="","","～")</f>
        <v/>
      </c>
      <c r="FB5" s="22"/>
      <c r="FC5" s="32">
        <f>SUM(FB5-EY5)</f>
        <v>0</v>
      </c>
      <c r="FD5" s="32"/>
      <c r="FE5" s="43"/>
      <c r="FF5" s="43"/>
      <c r="FG5" s="47" t="s">
        <v>5</v>
      </c>
      <c r="FH5" s="50"/>
      <c r="FI5" s="50"/>
      <c r="FJ5" s="50"/>
      <c r="FK5" s="50"/>
      <c r="FL5" s="50"/>
      <c r="FM5" s="61"/>
      <c r="FN5" s="64"/>
    </row>
    <row r="6" spans="1:170" ht="19.5" customHeight="1">
      <c r="A6" s="8"/>
      <c r="B6" s="16">
        <v>0.458333333333333</v>
      </c>
      <c r="C6" s="23"/>
      <c r="D6" s="26" t="str">
        <f>IF(B6="","","～")</f>
        <v>～</v>
      </c>
      <c r="E6" s="23">
        <v>0.5</v>
      </c>
      <c r="F6" s="33">
        <f>SUM(E6-B6)</f>
        <v>4.1666666666666685e-002</v>
      </c>
      <c r="G6" s="33">
        <v>0.00694444444444444</v>
      </c>
      <c r="H6" s="40" t="s">
        <v>31</v>
      </c>
      <c r="I6" s="41" t="s">
        <v>30</v>
      </c>
      <c r="J6" s="48"/>
      <c r="K6" s="51"/>
      <c r="L6" s="51"/>
      <c r="M6" s="51"/>
      <c r="N6" s="51"/>
      <c r="O6" s="51"/>
      <c r="P6" s="62"/>
      <c r="Q6" s="64"/>
      <c r="R6" s="8"/>
      <c r="S6" s="16"/>
      <c r="T6" s="23"/>
      <c r="U6" s="26" t="str">
        <f>IF(S6="","","～")</f>
        <v/>
      </c>
      <c r="V6" s="23"/>
      <c r="W6" s="33">
        <f>SUM(V6-S6)</f>
        <v>0</v>
      </c>
      <c r="X6" s="33"/>
      <c r="Y6" s="41"/>
      <c r="Z6" s="41"/>
      <c r="AA6" s="48"/>
      <c r="AB6" s="51"/>
      <c r="AC6" s="51"/>
      <c r="AD6" s="51"/>
      <c r="AE6" s="51"/>
      <c r="AF6" s="51"/>
      <c r="AG6" s="62"/>
      <c r="AH6" s="64"/>
      <c r="AI6" s="8"/>
      <c r="AJ6" s="16"/>
      <c r="AK6" s="23"/>
      <c r="AL6" s="26" t="str">
        <f>IF(AJ6="","","～")</f>
        <v/>
      </c>
      <c r="AM6" s="23"/>
      <c r="AN6" s="33">
        <f>SUM(AM6-AJ6)</f>
        <v>0</v>
      </c>
      <c r="AO6" s="33"/>
      <c r="AP6" s="41"/>
      <c r="AQ6" s="41"/>
      <c r="AR6" s="48"/>
      <c r="AS6" s="51"/>
      <c r="AT6" s="51"/>
      <c r="AU6" s="51"/>
      <c r="AV6" s="51"/>
      <c r="AW6" s="51"/>
      <c r="AX6" s="62"/>
      <c r="AY6" s="64"/>
      <c r="AZ6" s="8"/>
      <c r="BA6" s="16"/>
      <c r="BB6" s="23"/>
      <c r="BC6" s="26" t="str">
        <f>IF(BA6="","","～")</f>
        <v/>
      </c>
      <c r="BD6" s="23"/>
      <c r="BE6" s="33">
        <f>SUM(BD6-BA6)</f>
        <v>0</v>
      </c>
      <c r="BF6" s="33"/>
      <c r="BG6" s="41"/>
      <c r="BH6" s="41"/>
      <c r="BI6" s="48"/>
      <c r="BJ6" s="51"/>
      <c r="BK6" s="51"/>
      <c r="BL6" s="51"/>
      <c r="BM6" s="51"/>
      <c r="BN6" s="51"/>
      <c r="BO6" s="62"/>
      <c r="BP6" s="64"/>
      <c r="BQ6" s="8"/>
      <c r="BR6" s="16"/>
      <c r="BS6" s="23"/>
      <c r="BT6" s="26" t="str">
        <f>IF(BR6="","","～")</f>
        <v/>
      </c>
      <c r="BU6" s="23"/>
      <c r="BV6" s="33">
        <f>SUM(BU6-BR6)</f>
        <v>0</v>
      </c>
      <c r="BW6" s="33"/>
      <c r="BX6" s="41"/>
      <c r="BY6" s="41"/>
      <c r="BZ6" s="48"/>
      <c r="CA6" s="51"/>
      <c r="CB6" s="51"/>
      <c r="CC6" s="51"/>
      <c r="CD6" s="51"/>
      <c r="CE6" s="51"/>
      <c r="CF6" s="62"/>
      <c r="CG6" s="64"/>
      <c r="CH6" s="8"/>
      <c r="CI6" s="16"/>
      <c r="CJ6" s="23"/>
      <c r="CK6" s="26" t="str">
        <f>IF(CI6="","","～")</f>
        <v/>
      </c>
      <c r="CL6" s="23"/>
      <c r="CM6" s="33">
        <f>SUM(CL6-CI6)</f>
        <v>0</v>
      </c>
      <c r="CN6" s="33"/>
      <c r="CO6" s="41"/>
      <c r="CP6" s="41"/>
      <c r="CQ6" s="48"/>
      <c r="CR6" s="51"/>
      <c r="CS6" s="51"/>
      <c r="CT6" s="51"/>
      <c r="CU6" s="51"/>
      <c r="CV6" s="51"/>
      <c r="CW6" s="62"/>
      <c r="CX6" s="64"/>
      <c r="CY6" s="8"/>
      <c r="CZ6" s="16"/>
      <c r="DA6" s="23"/>
      <c r="DB6" s="26" t="str">
        <f>IF(CZ6="","","～")</f>
        <v/>
      </c>
      <c r="DC6" s="23"/>
      <c r="DD6" s="33">
        <f>SUM(DC6-CZ6)</f>
        <v>0</v>
      </c>
      <c r="DE6" s="33"/>
      <c r="DF6" s="41"/>
      <c r="DG6" s="41"/>
      <c r="DH6" s="48"/>
      <c r="DI6" s="51"/>
      <c r="DJ6" s="51"/>
      <c r="DK6" s="51"/>
      <c r="DL6" s="51"/>
      <c r="DM6" s="51"/>
      <c r="DN6" s="62"/>
      <c r="DO6" s="64"/>
      <c r="DP6" s="8"/>
      <c r="DQ6" s="16"/>
      <c r="DR6" s="23"/>
      <c r="DS6" s="26" t="str">
        <f>IF(DQ6="","","～")</f>
        <v/>
      </c>
      <c r="DT6" s="23"/>
      <c r="DU6" s="33">
        <f>SUM(DT6-DQ6)</f>
        <v>0</v>
      </c>
      <c r="DV6" s="33"/>
      <c r="DW6" s="41"/>
      <c r="DX6" s="41"/>
      <c r="DY6" s="48"/>
      <c r="DZ6" s="51"/>
      <c r="EA6" s="51"/>
      <c r="EB6" s="51"/>
      <c r="EC6" s="51"/>
      <c r="ED6" s="51"/>
      <c r="EE6" s="62"/>
      <c r="EF6" s="64"/>
      <c r="EG6" s="8"/>
      <c r="EH6" s="16"/>
      <c r="EI6" s="23"/>
      <c r="EJ6" s="26" t="str">
        <f>IF(EH6="","","～")</f>
        <v/>
      </c>
      <c r="EK6" s="23"/>
      <c r="EL6" s="33">
        <f>SUM(EK6-EH6)</f>
        <v>0</v>
      </c>
      <c r="EM6" s="33"/>
      <c r="EN6" s="41"/>
      <c r="EO6" s="41"/>
      <c r="EP6" s="48"/>
      <c r="EQ6" s="51"/>
      <c r="ER6" s="51"/>
      <c r="ES6" s="51"/>
      <c r="ET6" s="51"/>
      <c r="EU6" s="51"/>
      <c r="EV6" s="62"/>
      <c r="EW6" s="64"/>
      <c r="EX6" s="8"/>
      <c r="EY6" s="16"/>
      <c r="EZ6" s="23"/>
      <c r="FA6" s="26" t="str">
        <f>IF(EY6="","","～")</f>
        <v/>
      </c>
      <c r="FB6" s="23"/>
      <c r="FC6" s="33">
        <f>SUM(FB6-EY6)</f>
        <v>0</v>
      </c>
      <c r="FD6" s="33"/>
      <c r="FE6" s="41"/>
      <c r="FF6" s="41"/>
      <c r="FG6" s="48"/>
      <c r="FH6" s="51"/>
      <c r="FI6" s="51"/>
      <c r="FJ6" s="51"/>
      <c r="FK6" s="51"/>
      <c r="FL6" s="51"/>
      <c r="FM6" s="62"/>
      <c r="FN6" s="64"/>
    </row>
    <row r="7" spans="1:170" ht="19.5" customHeight="1">
      <c r="A7" s="8"/>
      <c r="B7" s="16">
        <v>0.541666666666667</v>
      </c>
      <c r="C7" s="23"/>
      <c r="D7" s="26" t="str">
        <f>IF(B7="","","～")</f>
        <v>～</v>
      </c>
      <c r="E7" s="27">
        <v>0.625</v>
      </c>
      <c r="F7" s="33">
        <f>SUM(E7-B7)</f>
        <v>8.333333333333337e-002</v>
      </c>
      <c r="G7" s="33">
        <v>0.0208333333333333</v>
      </c>
      <c r="H7" s="40" t="s">
        <v>32</v>
      </c>
      <c r="I7" s="41" t="s">
        <v>30</v>
      </c>
      <c r="J7" s="48"/>
      <c r="K7" s="51"/>
      <c r="L7" s="51"/>
      <c r="M7" s="51"/>
      <c r="N7" s="51"/>
      <c r="O7" s="51"/>
      <c r="P7" s="62"/>
      <c r="Q7" s="64"/>
      <c r="R7" s="8"/>
      <c r="S7" s="16"/>
      <c r="T7" s="23"/>
      <c r="U7" s="26" t="str">
        <f>IF(S7="","","～")</f>
        <v/>
      </c>
      <c r="V7" s="27"/>
      <c r="W7" s="33">
        <f>SUM(V7-S7)</f>
        <v>0</v>
      </c>
      <c r="X7" s="33"/>
      <c r="Y7" s="41"/>
      <c r="Z7" s="41"/>
      <c r="AA7" s="48"/>
      <c r="AB7" s="51"/>
      <c r="AC7" s="51"/>
      <c r="AD7" s="51"/>
      <c r="AE7" s="51"/>
      <c r="AF7" s="51"/>
      <c r="AG7" s="62"/>
      <c r="AH7" s="64"/>
      <c r="AI7" s="8"/>
      <c r="AJ7" s="16"/>
      <c r="AK7" s="23"/>
      <c r="AL7" s="26" t="str">
        <f>IF(AJ7="","","～")</f>
        <v/>
      </c>
      <c r="AM7" s="27"/>
      <c r="AN7" s="33">
        <f>SUM(AM7-AJ7)</f>
        <v>0</v>
      </c>
      <c r="AO7" s="33"/>
      <c r="AP7" s="41"/>
      <c r="AQ7" s="41"/>
      <c r="AR7" s="48"/>
      <c r="AS7" s="51"/>
      <c r="AT7" s="51"/>
      <c r="AU7" s="51"/>
      <c r="AV7" s="51"/>
      <c r="AW7" s="51"/>
      <c r="AX7" s="62"/>
      <c r="AY7" s="64"/>
      <c r="AZ7" s="8"/>
      <c r="BA7" s="16"/>
      <c r="BB7" s="23"/>
      <c r="BC7" s="26" t="str">
        <f>IF(BA7="","","～")</f>
        <v/>
      </c>
      <c r="BD7" s="27"/>
      <c r="BE7" s="33">
        <f>SUM(BD7-BA7)</f>
        <v>0</v>
      </c>
      <c r="BF7" s="33"/>
      <c r="BG7" s="41"/>
      <c r="BH7" s="41"/>
      <c r="BI7" s="48"/>
      <c r="BJ7" s="51"/>
      <c r="BK7" s="51"/>
      <c r="BL7" s="51"/>
      <c r="BM7" s="51"/>
      <c r="BN7" s="51"/>
      <c r="BO7" s="62"/>
      <c r="BP7" s="64"/>
      <c r="BQ7" s="8"/>
      <c r="BR7" s="16"/>
      <c r="BS7" s="23"/>
      <c r="BT7" s="26" t="str">
        <f>IF(BR7="","","～")</f>
        <v/>
      </c>
      <c r="BU7" s="27"/>
      <c r="BV7" s="33">
        <f>SUM(BU7-BR7)</f>
        <v>0</v>
      </c>
      <c r="BW7" s="33"/>
      <c r="BX7" s="41"/>
      <c r="BY7" s="41"/>
      <c r="BZ7" s="48"/>
      <c r="CA7" s="51"/>
      <c r="CB7" s="51"/>
      <c r="CC7" s="51"/>
      <c r="CD7" s="51"/>
      <c r="CE7" s="51"/>
      <c r="CF7" s="62"/>
      <c r="CG7" s="64"/>
      <c r="CH7" s="8"/>
      <c r="CI7" s="16"/>
      <c r="CJ7" s="23"/>
      <c r="CK7" s="26" t="str">
        <f>IF(CI7="","","～")</f>
        <v/>
      </c>
      <c r="CL7" s="27"/>
      <c r="CM7" s="33">
        <f>SUM(CL7-CI7)</f>
        <v>0</v>
      </c>
      <c r="CN7" s="33"/>
      <c r="CO7" s="41"/>
      <c r="CP7" s="41"/>
      <c r="CQ7" s="48"/>
      <c r="CR7" s="51"/>
      <c r="CS7" s="51"/>
      <c r="CT7" s="51"/>
      <c r="CU7" s="51"/>
      <c r="CV7" s="51"/>
      <c r="CW7" s="62"/>
      <c r="CX7" s="64"/>
      <c r="CY7" s="8"/>
      <c r="CZ7" s="16"/>
      <c r="DA7" s="23"/>
      <c r="DB7" s="26" t="str">
        <f>IF(CZ7="","","～")</f>
        <v/>
      </c>
      <c r="DC7" s="27"/>
      <c r="DD7" s="33">
        <f>SUM(DC7-CZ7)</f>
        <v>0</v>
      </c>
      <c r="DE7" s="33"/>
      <c r="DF7" s="41"/>
      <c r="DG7" s="41"/>
      <c r="DH7" s="48"/>
      <c r="DI7" s="51"/>
      <c r="DJ7" s="51"/>
      <c r="DK7" s="51"/>
      <c r="DL7" s="51"/>
      <c r="DM7" s="51"/>
      <c r="DN7" s="62"/>
      <c r="DO7" s="64"/>
      <c r="DP7" s="8"/>
      <c r="DQ7" s="16"/>
      <c r="DR7" s="23"/>
      <c r="DS7" s="26" t="str">
        <f>IF(DQ7="","","～")</f>
        <v/>
      </c>
      <c r="DT7" s="27"/>
      <c r="DU7" s="33">
        <f>SUM(DT7-DQ7)</f>
        <v>0</v>
      </c>
      <c r="DV7" s="33"/>
      <c r="DW7" s="41"/>
      <c r="DX7" s="41"/>
      <c r="DY7" s="48"/>
      <c r="DZ7" s="51"/>
      <c r="EA7" s="51"/>
      <c r="EB7" s="51"/>
      <c r="EC7" s="51"/>
      <c r="ED7" s="51"/>
      <c r="EE7" s="62"/>
      <c r="EF7" s="64"/>
      <c r="EG7" s="8"/>
      <c r="EH7" s="16"/>
      <c r="EI7" s="23"/>
      <c r="EJ7" s="26" t="str">
        <f>IF(EH7="","","～")</f>
        <v/>
      </c>
      <c r="EK7" s="27"/>
      <c r="EL7" s="33">
        <f>SUM(EK7-EH7)</f>
        <v>0</v>
      </c>
      <c r="EM7" s="33"/>
      <c r="EN7" s="41"/>
      <c r="EO7" s="41"/>
      <c r="EP7" s="48"/>
      <c r="EQ7" s="51"/>
      <c r="ER7" s="51"/>
      <c r="ES7" s="51"/>
      <c r="ET7" s="51"/>
      <c r="EU7" s="51"/>
      <c r="EV7" s="62"/>
      <c r="EW7" s="64"/>
      <c r="EX7" s="8"/>
      <c r="EY7" s="16"/>
      <c r="EZ7" s="23"/>
      <c r="FA7" s="26" t="str">
        <f>IF(EY7="","","～")</f>
        <v/>
      </c>
      <c r="FB7" s="27"/>
      <c r="FC7" s="33">
        <f>SUM(FB7-EY7)</f>
        <v>0</v>
      </c>
      <c r="FD7" s="33"/>
      <c r="FE7" s="41"/>
      <c r="FF7" s="41"/>
      <c r="FG7" s="48"/>
      <c r="FH7" s="51"/>
      <c r="FI7" s="51"/>
      <c r="FJ7" s="51"/>
      <c r="FK7" s="51"/>
      <c r="FL7" s="51"/>
      <c r="FM7" s="62"/>
      <c r="FN7" s="64"/>
    </row>
    <row r="8" spans="1:170" ht="19.5" customHeight="1">
      <c r="A8" s="9" t="s">
        <v>28</v>
      </c>
      <c r="B8" s="16"/>
      <c r="C8" s="23"/>
      <c r="D8" s="26" t="str">
        <f>IF(B8="","","～")</f>
        <v/>
      </c>
      <c r="E8" s="27"/>
      <c r="F8" s="33">
        <f>SUM(E8-B8)</f>
        <v>0</v>
      </c>
      <c r="G8" s="33"/>
      <c r="H8" s="41"/>
      <c r="I8" s="41"/>
      <c r="J8" s="48" t="s">
        <v>9</v>
      </c>
      <c r="K8" s="52"/>
      <c r="L8" s="52"/>
      <c r="M8" s="52"/>
      <c r="N8" s="52"/>
      <c r="O8" s="52"/>
      <c r="P8" s="62"/>
      <c r="Q8" s="64"/>
      <c r="R8" s="9"/>
      <c r="S8" s="16"/>
      <c r="T8" s="23"/>
      <c r="U8" s="26" t="str">
        <f>IF(S8="","","～")</f>
        <v/>
      </c>
      <c r="V8" s="27"/>
      <c r="W8" s="33">
        <f>SUM(V8-S8)</f>
        <v>0</v>
      </c>
      <c r="X8" s="33"/>
      <c r="Y8" s="41"/>
      <c r="Z8" s="41"/>
      <c r="AA8" s="48" t="s">
        <v>9</v>
      </c>
      <c r="AB8" s="52"/>
      <c r="AC8" s="52"/>
      <c r="AD8" s="52"/>
      <c r="AE8" s="52"/>
      <c r="AF8" s="52"/>
      <c r="AG8" s="62"/>
      <c r="AH8" s="64"/>
      <c r="AI8" s="9"/>
      <c r="AJ8" s="16"/>
      <c r="AK8" s="23"/>
      <c r="AL8" s="26" t="str">
        <f>IF(AJ8="","","～")</f>
        <v/>
      </c>
      <c r="AM8" s="27"/>
      <c r="AN8" s="33">
        <f>SUM(AM8-AJ8)</f>
        <v>0</v>
      </c>
      <c r="AO8" s="33"/>
      <c r="AP8" s="41"/>
      <c r="AQ8" s="41"/>
      <c r="AR8" s="48" t="s">
        <v>9</v>
      </c>
      <c r="AS8" s="52"/>
      <c r="AT8" s="52"/>
      <c r="AU8" s="52"/>
      <c r="AV8" s="52"/>
      <c r="AW8" s="52"/>
      <c r="AX8" s="62"/>
      <c r="AY8" s="64"/>
      <c r="AZ8" s="9"/>
      <c r="BA8" s="16"/>
      <c r="BB8" s="23"/>
      <c r="BC8" s="26" t="str">
        <f>IF(BA8="","","～")</f>
        <v/>
      </c>
      <c r="BD8" s="27"/>
      <c r="BE8" s="33">
        <f>SUM(BD8-BA8)</f>
        <v>0</v>
      </c>
      <c r="BF8" s="33"/>
      <c r="BG8" s="41"/>
      <c r="BH8" s="41"/>
      <c r="BI8" s="48" t="s">
        <v>9</v>
      </c>
      <c r="BJ8" s="52"/>
      <c r="BK8" s="52"/>
      <c r="BL8" s="52"/>
      <c r="BM8" s="52"/>
      <c r="BN8" s="52"/>
      <c r="BO8" s="62"/>
      <c r="BP8" s="64"/>
      <c r="BQ8" s="9"/>
      <c r="BR8" s="16"/>
      <c r="BS8" s="23"/>
      <c r="BT8" s="26" t="str">
        <f>IF(BR8="","","～")</f>
        <v/>
      </c>
      <c r="BU8" s="27"/>
      <c r="BV8" s="33">
        <f>SUM(BU8-BR8)</f>
        <v>0</v>
      </c>
      <c r="BW8" s="33"/>
      <c r="BX8" s="41"/>
      <c r="BY8" s="41"/>
      <c r="BZ8" s="48" t="s">
        <v>9</v>
      </c>
      <c r="CA8" s="52"/>
      <c r="CB8" s="52"/>
      <c r="CC8" s="52"/>
      <c r="CD8" s="52"/>
      <c r="CE8" s="52"/>
      <c r="CF8" s="62"/>
      <c r="CG8" s="64"/>
      <c r="CH8" s="9"/>
      <c r="CI8" s="16"/>
      <c r="CJ8" s="23"/>
      <c r="CK8" s="26" t="str">
        <f>IF(CI8="","","～")</f>
        <v/>
      </c>
      <c r="CL8" s="27"/>
      <c r="CM8" s="33">
        <f>SUM(CL8-CI8)</f>
        <v>0</v>
      </c>
      <c r="CN8" s="33"/>
      <c r="CO8" s="41"/>
      <c r="CP8" s="41"/>
      <c r="CQ8" s="48" t="s">
        <v>9</v>
      </c>
      <c r="CR8" s="52"/>
      <c r="CS8" s="52"/>
      <c r="CT8" s="52"/>
      <c r="CU8" s="52"/>
      <c r="CV8" s="52"/>
      <c r="CW8" s="62"/>
      <c r="CX8" s="64"/>
      <c r="CY8" s="9"/>
      <c r="CZ8" s="16"/>
      <c r="DA8" s="23"/>
      <c r="DB8" s="26" t="str">
        <f>IF(CZ8="","","～")</f>
        <v/>
      </c>
      <c r="DC8" s="27"/>
      <c r="DD8" s="33">
        <f>SUM(DC8-CZ8)</f>
        <v>0</v>
      </c>
      <c r="DE8" s="33"/>
      <c r="DF8" s="41"/>
      <c r="DG8" s="41"/>
      <c r="DH8" s="48" t="s">
        <v>9</v>
      </c>
      <c r="DI8" s="52"/>
      <c r="DJ8" s="52"/>
      <c r="DK8" s="52"/>
      <c r="DL8" s="52"/>
      <c r="DM8" s="52"/>
      <c r="DN8" s="62"/>
      <c r="DO8" s="64"/>
      <c r="DP8" s="9"/>
      <c r="DQ8" s="16"/>
      <c r="DR8" s="23"/>
      <c r="DS8" s="26" t="str">
        <f>IF(DQ8="","","～")</f>
        <v/>
      </c>
      <c r="DT8" s="27"/>
      <c r="DU8" s="33">
        <f>SUM(DT8-DQ8)</f>
        <v>0</v>
      </c>
      <c r="DV8" s="33"/>
      <c r="DW8" s="41"/>
      <c r="DX8" s="41"/>
      <c r="DY8" s="48" t="s">
        <v>9</v>
      </c>
      <c r="DZ8" s="52"/>
      <c r="EA8" s="52"/>
      <c r="EB8" s="52"/>
      <c r="EC8" s="52"/>
      <c r="ED8" s="52"/>
      <c r="EE8" s="62"/>
      <c r="EF8" s="64"/>
      <c r="EG8" s="9"/>
      <c r="EH8" s="16"/>
      <c r="EI8" s="23"/>
      <c r="EJ8" s="26" t="str">
        <f>IF(EH8="","","～")</f>
        <v/>
      </c>
      <c r="EK8" s="27"/>
      <c r="EL8" s="33">
        <f>SUM(EK8-EH8)</f>
        <v>0</v>
      </c>
      <c r="EM8" s="33"/>
      <c r="EN8" s="41"/>
      <c r="EO8" s="41"/>
      <c r="EP8" s="48" t="s">
        <v>9</v>
      </c>
      <c r="EQ8" s="52"/>
      <c r="ER8" s="52"/>
      <c r="ES8" s="52"/>
      <c r="ET8" s="52"/>
      <c r="EU8" s="52"/>
      <c r="EV8" s="62"/>
      <c r="EW8" s="64"/>
      <c r="EX8" s="9"/>
      <c r="EY8" s="16"/>
      <c r="EZ8" s="23"/>
      <c r="FA8" s="26" t="str">
        <f>IF(EY8="","","～")</f>
        <v/>
      </c>
      <c r="FB8" s="27"/>
      <c r="FC8" s="33">
        <f>SUM(FB8-EY8)</f>
        <v>0</v>
      </c>
      <c r="FD8" s="33"/>
      <c r="FE8" s="41"/>
      <c r="FF8" s="41"/>
      <c r="FG8" s="48" t="s">
        <v>9</v>
      </c>
      <c r="FH8" s="52"/>
      <c r="FI8" s="52"/>
      <c r="FJ8" s="52"/>
      <c r="FK8" s="52"/>
      <c r="FL8" s="52"/>
      <c r="FM8" s="62"/>
      <c r="FN8" s="64"/>
    </row>
    <row r="9" spans="1:170" ht="21" customHeight="1">
      <c r="A9" s="10"/>
      <c r="B9" s="17">
        <f>FLOOR(IF(A5=A10,0,F9),"0：10")</f>
        <v>0.20833333333333331</v>
      </c>
      <c r="C9" s="24"/>
      <c r="D9" s="24"/>
      <c r="E9" s="28"/>
      <c r="F9" s="34">
        <f>MOD(SUM(F5:F8),60)+"0:0:1"</f>
        <v>0.20834490740740738</v>
      </c>
      <c r="G9" s="34">
        <f>MOD(SUM(G5:G8),60)+"0:0:1"</f>
        <v>4.1678240740740738e-002</v>
      </c>
      <c r="H9" s="42" t="s">
        <v>15</v>
      </c>
      <c r="I9" s="42" t="s">
        <v>15</v>
      </c>
      <c r="J9" s="49"/>
      <c r="K9" s="53"/>
      <c r="L9" s="53"/>
      <c r="M9" s="53"/>
      <c r="N9" s="53"/>
      <c r="O9" s="53"/>
      <c r="P9" s="63"/>
      <c r="Q9" s="64"/>
      <c r="R9" s="10"/>
      <c r="S9" s="17">
        <f>FLOOR(IF(R5=R10,0,W9),"0：10")</f>
        <v>0</v>
      </c>
      <c r="T9" s="24"/>
      <c r="U9" s="24"/>
      <c r="V9" s="28"/>
      <c r="W9" s="34">
        <f>MOD(SUM(W5:W8),60)+"0:0:1"</f>
        <v>1.1574074074074073e-005</v>
      </c>
      <c r="X9" s="34">
        <f>MOD(SUM(X5:X8),60)+"0:0:1"</f>
        <v>1.1574074074074073e-005</v>
      </c>
      <c r="Y9" s="42" t="s">
        <v>15</v>
      </c>
      <c r="Z9" s="42" t="s">
        <v>15</v>
      </c>
      <c r="AA9" s="49"/>
      <c r="AB9" s="53"/>
      <c r="AC9" s="53"/>
      <c r="AD9" s="53"/>
      <c r="AE9" s="53"/>
      <c r="AF9" s="53"/>
      <c r="AG9" s="63"/>
      <c r="AH9" s="64"/>
      <c r="AI9" s="10"/>
      <c r="AJ9" s="17">
        <f>FLOOR(IF(AI5=AI10,0,AN9),"0：10")</f>
        <v>0</v>
      </c>
      <c r="AK9" s="24"/>
      <c r="AL9" s="24"/>
      <c r="AM9" s="28"/>
      <c r="AN9" s="34">
        <f>MOD(SUM(AN5:AN8),60)+"0:0:1"</f>
        <v>1.1574074074074073e-005</v>
      </c>
      <c r="AO9" s="34">
        <f>MOD(SUM(AO5:AO8),60)+"0:0:1"</f>
        <v>1.1574074074074073e-005</v>
      </c>
      <c r="AP9" s="42" t="s">
        <v>15</v>
      </c>
      <c r="AQ9" s="42" t="s">
        <v>15</v>
      </c>
      <c r="AR9" s="49"/>
      <c r="AS9" s="53"/>
      <c r="AT9" s="53"/>
      <c r="AU9" s="53"/>
      <c r="AV9" s="53"/>
      <c r="AW9" s="53"/>
      <c r="AX9" s="63"/>
      <c r="AY9" s="64"/>
      <c r="AZ9" s="10"/>
      <c r="BA9" s="17">
        <f>FLOOR(IF(AZ5=AZ10,0,BE9),"0：10")</f>
        <v>0</v>
      </c>
      <c r="BB9" s="24"/>
      <c r="BC9" s="24"/>
      <c r="BD9" s="28"/>
      <c r="BE9" s="34">
        <f>MOD(SUM(BE5:BE8),60)+"0:0:1"</f>
        <v>1.1574074074074073e-005</v>
      </c>
      <c r="BF9" s="34">
        <f>MOD(SUM(BF5:BF8),60)+"0:0:1"</f>
        <v>1.1574074074074073e-005</v>
      </c>
      <c r="BG9" s="42" t="s">
        <v>15</v>
      </c>
      <c r="BH9" s="42" t="s">
        <v>15</v>
      </c>
      <c r="BI9" s="49"/>
      <c r="BJ9" s="53"/>
      <c r="BK9" s="53"/>
      <c r="BL9" s="53"/>
      <c r="BM9" s="53"/>
      <c r="BN9" s="53"/>
      <c r="BO9" s="63"/>
      <c r="BP9" s="64"/>
      <c r="BQ9" s="10"/>
      <c r="BR9" s="17">
        <f>FLOOR(IF(BQ5=BQ10,0,BV9),"0：10")</f>
        <v>0</v>
      </c>
      <c r="BS9" s="24"/>
      <c r="BT9" s="24"/>
      <c r="BU9" s="28"/>
      <c r="BV9" s="34">
        <f>MOD(SUM(BV5:BV8),60)+"0:0:1"</f>
        <v>1.1574074074074073e-005</v>
      </c>
      <c r="BW9" s="34">
        <f>MOD(SUM(BW5:BW8),60)+"0:0:1"</f>
        <v>1.1574074074074073e-005</v>
      </c>
      <c r="BX9" s="42" t="s">
        <v>15</v>
      </c>
      <c r="BY9" s="42" t="s">
        <v>15</v>
      </c>
      <c r="BZ9" s="49"/>
      <c r="CA9" s="53"/>
      <c r="CB9" s="53"/>
      <c r="CC9" s="53"/>
      <c r="CD9" s="53"/>
      <c r="CE9" s="53"/>
      <c r="CF9" s="63"/>
      <c r="CG9" s="64"/>
      <c r="CH9" s="10"/>
      <c r="CI9" s="17">
        <f>FLOOR(IF(CH5=CH10,0,CM9),"0：10")</f>
        <v>0</v>
      </c>
      <c r="CJ9" s="24"/>
      <c r="CK9" s="24"/>
      <c r="CL9" s="28"/>
      <c r="CM9" s="34">
        <f>MOD(SUM(CM5:CM8),60)+"0:0:1"</f>
        <v>1.1574074074074073e-005</v>
      </c>
      <c r="CN9" s="34">
        <f>MOD(SUM(CN5:CN8),60)+"0:0:1"</f>
        <v>1.1574074074074073e-005</v>
      </c>
      <c r="CO9" s="42" t="s">
        <v>15</v>
      </c>
      <c r="CP9" s="42" t="s">
        <v>15</v>
      </c>
      <c r="CQ9" s="49"/>
      <c r="CR9" s="53"/>
      <c r="CS9" s="53"/>
      <c r="CT9" s="53"/>
      <c r="CU9" s="53"/>
      <c r="CV9" s="53"/>
      <c r="CW9" s="63"/>
      <c r="CX9" s="64"/>
      <c r="CY9" s="10"/>
      <c r="CZ9" s="17">
        <f>FLOOR(IF(CY5=CY10,0,DD9),"0：10")</f>
        <v>0</v>
      </c>
      <c r="DA9" s="24"/>
      <c r="DB9" s="24"/>
      <c r="DC9" s="28"/>
      <c r="DD9" s="34">
        <f>MOD(SUM(DD5:DD8),60)+"0:0:1"</f>
        <v>1.1574074074074073e-005</v>
      </c>
      <c r="DE9" s="34">
        <f>MOD(SUM(DE5:DE8),60)+"0:0:1"</f>
        <v>1.1574074074074073e-005</v>
      </c>
      <c r="DF9" s="42" t="s">
        <v>15</v>
      </c>
      <c r="DG9" s="42" t="s">
        <v>15</v>
      </c>
      <c r="DH9" s="49"/>
      <c r="DI9" s="53"/>
      <c r="DJ9" s="53"/>
      <c r="DK9" s="53"/>
      <c r="DL9" s="53"/>
      <c r="DM9" s="53"/>
      <c r="DN9" s="63"/>
      <c r="DO9" s="64"/>
      <c r="DP9" s="10"/>
      <c r="DQ9" s="17">
        <f>FLOOR(IF(DP5=DP10,0,DU9),"0：10")</f>
        <v>0</v>
      </c>
      <c r="DR9" s="24"/>
      <c r="DS9" s="24"/>
      <c r="DT9" s="28"/>
      <c r="DU9" s="34">
        <f>MOD(SUM(DU5:DU8),60)+"0:0:1"</f>
        <v>1.1574074074074073e-005</v>
      </c>
      <c r="DV9" s="34">
        <f>MOD(SUM(DV5:DV8),60)+"0:0:1"</f>
        <v>1.1574074074074073e-005</v>
      </c>
      <c r="DW9" s="42" t="s">
        <v>15</v>
      </c>
      <c r="DX9" s="42" t="s">
        <v>15</v>
      </c>
      <c r="DY9" s="49"/>
      <c r="DZ9" s="53"/>
      <c r="EA9" s="53"/>
      <c r="EB9" s="53"/>
      <c r="EC9" s="53"/>
      <c r="ED9" s="53"/>
      <c r="EE9" s="63"/>
      <c r="EF9" s="64"/>
      <c r="EG9" s="10"/>
      <c r="EH9" s="17">
        <f>FLOOR(IF(EG5=EG10,0,EL9),"0：10")</f>
        <v>0</v>
      </c>
      <c r="EI9" s="24"/>
      <c r="EJ9" s="24"/>
      <c r="EK9" s="28"/>
      <c r="EL9" s="34">
        <f>MOD(SUM(EL5:EL8),60)+"0:0:1"</f>
        <v>1.1574074074074073e-005</v>
      </c>
      <c r="EM9" s="34">
        <f>MOD(SUM(EM5:EM8),60)+"0:0:1"</f>
        <v>1.1574074074074073e-005</v>
      </c>
      <c r="EN9" s="42" t="s">
        <v>15</v>
      </c>
      <c r="EO9" s="42" t="s">
        <v>15</v>
      </c>
      <c r="EP9" s="49"/>
      <c r="EQ9" s="53"/>
      <c r="ER9" s="53"/>
      <c r="ES9" s="53"/>
      <c r="ET9" s="53"/>
      <c r="EU9" s="53"/>
      <c r="EV9" s="63"/>
      <c r="EW9" s="64"/>
      <c r="EX9" s="10"/>
      <c r="EY9" s="17">
        <f>FLOOR(IF(EX5=EX10,0,FC9),"0：10")</f>
        <v>0</v>
      </c>
      <c r="EZ9" s="24"/>
      <c r="FA9" s="24"/>
      <c r="FB9" s="28"/>
      <c r="FC9" s="34">
        <f>MOD(SUM(FC5:FC8),60)+"0:0:1"</f>
        <v>1.1574074074074073e-005</v>
      </c>
      <c r="FD9" s="34">
        <f>MOD(SUM(FD5:FD8),60)+"0:0:1"</f>
        <v>1.1574074074074073e-005</v>
      </c>
      <c r="FE9" s="42" t="s">
        <v>15</v>
      </c>
      <c r="FF9" s="42" t="s">
        <v>15</v>
      </c>
      <c r="FG9" s="49"/>
      <c r="FH9" s="53"/>
      <c r="FI9" s="53"/>
      <c r="FJ9" s="53"/>
      <c r="FK9" s="53"/>
      <c r="FL9" s="53"/>
      <c r="FM9" s="63"/>
      <c r="FN9" s="64"/>
    </row>
    <row r="10" spans="1:170" ht="19.5" customHeight="1">
      <c r="A10" s="7"/>
      <c r="B10" s="15"/>
      <c r="C10" s="22"/>
      <c r="D10" s="25" t="str">
        <f>IF(B10="","","～")</f>
        <v/>
      </c>
      <c r="E10" s="22"/>
      <c r="F10" s="32">
        <f>SUM(E10-B10)</f>
        <v>0</v>
      </c>
      <c r="G10" s="32"/>
      <c r="H10" s="43"/>
      <c r="I10" s="43"/>
      <c r="J10" s="47" t="s">
        <v>5</v>
      </c>
      <c r="K10" s="50"/>
      <c r="L10" s="50"/>
      <c r="M10" s="50"/>
      <c r="N10" s="50"/>
      <c r="O10" s="50"/>
      <c r="P10" s="61"/>
      <c r="Q10" s="64"/>
      <c r="R10" s="7"/>
      <c r="S10" s="15"/>
      <c r="T10" s="22"/>
      <c r="U10" s="25" t="str">
        <f>IF(S10="","","～")</f>
        <v/>
      </c>
      <c r="V10" s="22"/>
      <c r="W10" s="32">
        <f>SUM(V10-S10)</f>
        <v>0</v>
      </c>
      <c r="X10" s="32"/>
      <c r="Y10" s="43"/>
      <c r="Z10" s="43"/>
      <c r="AA10" s="47" t="s">
        <v>5</v>
      </c>
      <c r="AB10" s="50"/>
      <c r="AC10" s="50"/>
      <c r="AD10" s="50"/>
      <c r="AE10" s="50"/>
      <c r="AF10" s="50"/>
      <c r="AG10" s="61"/>
      <c r="AH10" s="64"/>
      <c r="AI10" s="7"/>
      <c r="AJ10" s="15"/>
      <c r="AK10" s="22"/>
      <c r="AL10" s="25" t="str">
        <f>IF(AJ10="","","～")</f>
        <v/>
      </c>
      <c r="AM10" s="22"/>
      <c r="AN10" s="32">
        <f>SUM(AM10-AJ10)</f>
        <v>0</v>
      </c>
      <c r="AO10" s="32"/>
      <c r="AP10" s="43"/>
      <c r="AQ10" s="43"/>
      <c r="AR10" s="47" t="s">
        <v>5</v>
      </c>
      <c r="AS10" s="50"/>
      <c r="AT10" s="50"/>
      <c r="AU10" s="50"/>
      <c r="AV10" s="50"/>
      <c r="AW10" s="50"/>
      <c r="AX10" s="61"/>
      <c r="AY10" s="64"/>
      <c r="AZ10" s="7"/>
      <c r="BA10" s="15"/>
      <c r="BB10" s="22"/>
      <c r="BC10" s="25" t="str">
        <f>IF(BA10="","","～")</f>
        <v/>
      </c>
      <c r="BD10" s="22"/>
      <c r="BE10" s="32">
        <f>SUM(BD10-BA10)</f>
        <v>0</v>
      </c>
      <c r="BF10" s="32"/>
      <c r="BG10" s="43"/>
      <c r="BH10" s="43"/>
      <c r="BI10" s="47" t="s">
        <v>5</v>
      </c>
      <c r="BJ10" s="50"/>
      <c r="BK10" s="50"/>
      <c r="BL10" s="50"/>
      <c r="BM10" s="50"/>
      <c r="BN10" s="50"/>
      <c r="BO10" s="61"/>
      <c r="BP10" s="64"/>
      <c r="BQ10" s="7"/>
      <c r="BR10" s="15"/>
      <c r="BS10" s="22"/>
      <c r="BT10" s="25" t="str">
        <f>IF(BR10="","","～")</f>
        <v/>
      </c>
      <c r="BU10" s="22"/>
      <c r="BV10" s="32">
        <f>SUM(BU10-BR10)</f>
        <v>0</v>
      </c>
      <c r="BW10" s="32"/>
      <c r="BX10" s="43"/>
      <c r="BY10" s="43"/>
      <c r="BZ10" s="47" t="s">
        <v>5</v>
      </c>
      <c r="CA10" s="50"/>
      <c r="CB10" s="50"/>
      <c r="CC10" s="50"/>
      <c r="CD10" s="50"/>
      <c r="CE10" s="50"/>
      <c r="CF10" s="61"/>
      <c r="CG10" s="64"/>
      <c r="CH10" s="7"/>
      <c r="CI10" s="15"/>
      <c r="CJ10" s="22"/>
      <c r="CK10" s="25" t="str">
        <f>IF(CI10="","","～")</f>
        <v/>
      </c>
      <c r="CL10" s="22"/>
      <c r="CM10" s="32">
        <f>SUM(CL10-CI10)</f>
        <v>0</v>
      </c>
      <c r="CN10" s="32"/>
      <c r="CO10" s="43"/>
      <c r="CP10" s="43"/>
      <c r="CQ10" s="47" t="s">
        <v>5</v>
      </c>
      <c r="CR10" s="50"/>
      <c r="CS10" s="50"/>
      <c r="CT10" s="50"/>
      <c r="CU10" s="50"/>
      <c r="CV10" s="50"/>
      <c r="CW10" s="61"/>
      <c r="CX10" s="64"/>
      <c r="CY10" s="7"/>
      <c r="CZ10" s="15"/>
      <c r="DA10" s="22"/>
      <c r="DB10" s="25" t="str">
        <f>IF(CZ10="","","～")</f>
        <v/>
      </c>
      <c r="DC10" s="22"/>
      <c r="DD10" s="32">
        <f>SUM(DC10-CZ10)</f>
        <v>0</v>
      </c>
      <c r="DE10" s="32"/>
      <c r="DF10" s="43"/>
      <c r="DG10" s="43"/>
      <c r="DH10" s="47" t="s">
        <v>5</v>
      </c>
      <c r="DI10" s="50"/>
      <c r="DJ10" s="50"/>
      <c r="DK10" s="50"/>
      <c r="DL10" s="50"/>
      <c r="DM10" s="50"/>
      <c r="DN10" s="61"/>
      <c r="DO10" s="64"/>
      <c r="DP10" s="7"/>
      <c r="DQ10" s="15"/>
      <c r="DR10" s="22"/>
      <c r="DS10" s="25" t="str">
        <f>IF(DQ10="","","～")</f>
        <v/>
      </c>
      <c r="DT10" s="22"/>
      <c r="DU10" s="32">
        <f>SUM(DT10-DQ10)</f>
        <v>0</v>
      </c>
      <c r="DV10" s="32"/>
      <c r="DW10" s="43"/>
      <c r="DX10" s="43"/>
      <c r="DY10" s="47" t="s">
        <v>5</v>
      </c>
      <c r="DZ10" s="50"/>
      <c r="EA10" s="50"/>
      <c r="EB10" s="50"/>
      <c r="EC10" s="50"/>
      <c r="ED10" s="50"/>
      <c r="EE10" s="61"/>
      <c r="EF10" s="64"/>
      <c r="EG10" s="7"/>
      <c r="EH10" s="15"/>
      <c r="EI10" s="22"/>
      <c r="EJ10" s="25" t="str">
        <f>IF(EH10="","","～")</f>
        <v/>
      </c>
      <c r="EK10" s="22"/>
      <c r="EL10" s="32">
        <f>SUM(EK10-EH10)</f>
        <v>0</v>
      </c>
      <c r="EM10" s="32"/>
      <c r="EN10" s="43"/>
      <c r="EO10" s="43"/>
      <c r="EP10" s="47" t="s">
        <v>5</v>
      </c>
      <c r="EQ10" s="50"/>
      <c r="ER10" s="50"/>
      <c r="ES10" s="50"/>
      <c r="ET10" s="50"/>
      <c r="EU10" s="50"/>
      <c r="EV10" s="61"/>
      <c r="EW10" s="64"/>
      <c r="EX10" s="7"/>
      <c r="EY10" s="15"/>
      <c r="EZ10" s="22"/>
      <c r="FA10" s="25" t="str">
        <f>IF(EY10="","","～")</f>
        <v/>
      </c>
      <c r="FB10" s="22"/>
      <c r="FC10" s="32">
        <f>SUM(FB10-EY10)</f>
        <v>0</v>
      </c>
      <c r="FD10" s="32"/>
      <c r="FE10" s="43"/>
      <c r="FF10" s="43"/>
      <c r="FG10" s="47" t="s">
        <v>5</v>
      </c>
      <c r="FH10" s="50"/>
      <c r="FI10" s="50"/>
      <c r="FJ10" s="50"/>
      <c r="FK10" s="50"/>
      <c r="FL10" s="50"/>
      <c r="FM10" s="61"/>
      <c r="FN10" s="64"/>
    </row>
    <row r="11" spans="1:170" ht="19.5" customHeight="1">
      <c r="A11" s="8"/>
      <c r="B11" s="16"/>
      <c r="C11" s="23"/>
      <c r="D11" s="26" t="str">
        <f>IF(B11="","","～")</f>
        <v/>
      </c>
      <c r="E11" s="23"/>
      <c r="F11" s="33">
        <f>SUM(E11-B11)</f>
        <v>0</v>
      </c>
      <c r="G11" s="33"/>
      <c r="H11" s="41"/>
      <c r="I11" s="41"/>
      <c r="J11" s="48"/>
      <c r="K11" s="51"/>
      <c r="L11" s="51"/>
      <c r="M11" s="51"/>
      <c r="N11" s="51"/>
      <c r="O11" s="51"/>
      <c r="P11" s="62"/>
      <c r="Q11" s="64"/>
      <c r="R11" s="8"/>
      <c r="S11" s="16"/>
      <c r="T11" s="23"/>
      <c r="U11" s="26" t="str">
        <f>IF(S11="","","～")</f>
        <v/>
      </c>
      <c r="V11" s="23"/>
      <c r="W11" s="33">
        <f>SUM(V11-S11)</f>
        <v>0</v>
      </c>
      <c r="X11" s="33"/>
      <c r="Y11" s="41"/>
      <c r="Z11" s="41"/>
      <c r="AA11" s="48"/>
      <c r="AB11" s="51"/>
      <c r="AC11" s="51"/>
      <c r="AD11" s="51"/>
      <c r="AE11" s="51"/>
      <c r="AF11" s="51"/>
      <c r="AG11" s="62"/>
      <c r="AH11" s="64"/>
      <c r="AI11" s="8"/>
      <c r="AJ11" s="16"/>
      <c r="AK11" s="23"/>
      <c r="AL11" s="26" t="str">
        <f>IF(AJ11="","","～")</f>
        <v/>
      </c>
      <c r="AM11" s="23"/>
      <c r="AN11" s="33">
        <f>SUM(AM11-AJ11)</f>
        <v>0</v>
      </c>
      <c r="AO11" s="33"/>
      <c r="AP11" s="41"/>
      <c r="AQ11" s="41"/>
      <c r="AR11" s="48"/>
      <c r="AS11" s="51"/>
      <c r="AT11" s="51"/>
      <c r="AU11" s="51"/>
      <c r="AV11" s="51"/>
      <c r="AW11" s="51"/>
      <c r="AX11" s="62"/>
      <c r="AY11" s="64"/>
      <c r="AZ11" s="8"/>
      <c r="BA11" s="16"/>
      <c r="BB11" s="23"/>
      <c r="BC11" s="26" t="str">
        <f>IF(BA11="","","～")</f>
        <v/>
      </c>
      <c r="BD11" s="23"/>
      <c r="BE11" s="33">
        <f>SUM(BD11-BA11)</f>
        <v>0</v>
      </c>
      <c r="BF11" s="33"/>
      <c r="BG11" s="41"/>
      <c r="BH11" s="41"/>
      <c r="BI11" s="48"/>
      <c r="BJ11" s="51"/>
      <c r="BK11" s="51"/>
      <c r="BL11" s="51"/>
      <c r="BM11" s="51"/>
      <c r="BN11" s="51"/>
      <c r="BO11" s="62"/>
      <c r="BP11" s="64"/>
      <c r="BQ11" s="8"/>
      <c r="BR11" s="16"/>
      <c r="BS11" s="23"/>
      <c r="BT11" s="26" t="str">
        <f>IF(BR11="","","～")</f>
        <v/>
      </c>
      <c r="BU11" s="23"/>
      <c r="BV11" s="33">
        <f>SUM(BU11-BR11)</f>
        <v>0</v>
      </c>
      <c r="BW11" s="33"/>
      <c r="BX11" s="41"/>
      <c r="BY11" s="41"/>
      <c r="BZ11" s="48"/>
      <c r="CA11" s="51"/>
      <c r="CB11" s="51"/>
      <c r="CC11" s="51"/>
      <c r="CD11" s="51"/>
      <c r="CE11" s="51"/>
      <c r="CF11" s="62"/>
      <c r="CG11" s="64"/>
      <c r="CH11" s="8"/>
      <c r="CI11" s="16"/>
      <c r="CJ11" s="23"/>
      <c r="CK11" s="26" t="str">
        <f>IF(CI11="","","～")</f>
        <v/>
      </c>
      <c r="CL11" s="23"/>
      <c r="CM11" s="33">
        <f>SUM(CL11-CI11)</f>
        <v>0</v>
      </c>
      <c r="CN11" s="33"/>
      <c r="CO11" s="41"/>
      <c r="CP11" s="41"/>
      <c r="CQ11" s="48"/>
      <c r="CR11" s="51"/>
      <c r="CS11" s="51"/>
      <c r="CT11" s="51"/>
      <c r="CU11" s="51"/>
      <c r="CV11" s="51"/>
      <c r="CW11" s="62"/>
      <c r="CX11" s="64"/>
      <c r="CY11" s="8"/>
      <c r="CZ11" s="16"/>
      <c r="DA11" s="23"/>
      <c r="DB11" s="26" t="str">
        <f>IF(CZ11="","","～")</f>
        <v/>
      </c>
      <c r="DC11" s="23"/>
      <c r="DD11" s="33">
        <f>SUM(DC11-CZ11)</f>
        <v>0</v>
      </c>
      <c r="DE11" s="33"/>
      <c r="DF11" s="41"/>
      <c r="DG11" s="41"/>
      <c r="DH11" s="48"/>
      <c r="DI11" s="51"/>
      <c r="DJ11" s="51"/>
      <c r="DK11" s="51"/>
      <c r="DL11" s="51"/>
      <c r="DM11" s="51"/>
      <c r="DN11" s="62"/>
      <c r="DO11" s="64"/>
      <c r="DP11" s="8"/>
      <c r="DQ11" s="16"/>
      <c r="DR11" s="23"/>
      <c r="DS11" s="26" t="str">
        <f>IF(DQ11="","","～")</f>
        <v/>
      </c>
      <c r="DT11" s="23"/>
      <c r="DU11" s="33">
        <f>SUM(DT11-DQ11)</f>
        <v>0</v>
      </c>
      <c r="DV11" s="33"/>
      <c r="DW11" s="41"/>
      <c r="DX11" s="41"/>
      <c r="DY11" s="48"/>
      <c r="DZ11" s="51"/>
      <c r="EA11" s="51"/>
      <c r="EB11" s="51"/>
      <c r="EC11" s="51"/>
      <c r="ED11" s="51"/>
      <c r="EE11" s="62"/>
      <c r="EF11" s="64"/>
      <c r="EG11" s="8"/>
      <c r="EH11" s="16"/>
      <c r="EI11" s="23"/>
      <c r="EJ11" s="26" t="str">
        <f>IF(EH11="","","～")</f>
        <v/>
      </c>
      <c r="EK11" s="23"/>
      <c r="EL11" s="33">
        <f>SUM(EK11-EH11)</f>
        <v>0</v>
      </c>
      <c r="EM11" s="33"/>
      <c r="EN11" s="41"/>
      <c r="EO11" s="41"/>
      <c r="EP11" s="48"/>
      <c r="EQ11" s="51"/>
      <c r="ER11" s="51"/>
      <c r="ES11" s="51"/>
      <c r="ET11" s="51"/>
      <c r="EU11" s="51"/>
      <c r="EV11" s="62"/>
      <c r="EW11" s="64"/>
      <c r="EX11" s="8"/>
      <c r="EY11" s="16"/>
      <c r="EZ11" s="23"/>
      <c r="FA11" s="26" t="str">
        <f>IF(EY11="","","～")</f>
        <v/>
      </c>
      <c r="FB11" s="23"/>
      <c r="FC11" s="33">
        <f>SUM(FB11-EY11)</f>
        <v>0</v>
      </c>
      <c r="FD11" s="33"/>
      <c r="FE11" s="41"/>
      <c r="FF11" s="41"/>
      <c r="FG11" s="48"/>
      <c r="FH11" s="51"/>
      <c r="FI11" s="51"/>
      <c r="FJ11" s="51"/>
      <c r="FK11" s="51"/>
      <c r="FL11" s="51"/>
      <c r="FM11" s="62"/>
      <c r="FN11" s="64"/>
    </row>
    <row r="12" spans="1:170" ht="19.5" customHeight="1">
      <c r="A12" s="8"/>
      <c r="B12" s="16"/>
      <c r="C12" s="23"/>
      <c r="D12" s="26" t="str">
        <f>IF(B12="","","～")</f>
        <v/>
      </c>
      <c r="E12" s="27"/>
      <c r="F12" s="33">
        <f>SUM(E12-B12)</f>
        <v>0</v>
      </c>
      <c r="G12" s="33"/>
      <c r="H12" s="41"/>
      <c r="I12" s="41"/>
      <c r="J12" s="48"/>
      <c r="K12" s="51"/>
      <c r="L12" s="51"/>
      <c r="M12" s="51"/>
      <c r="N12" s="51"/>
      <c r="O12" s="51"/>
      <c r="P12" s="62"/>
      <c r="Q12" s="64"/>
      <c r="R12" s="8"/>
      <c r="S12" s="16"/>
      <c r="T12" s="23"/>
      <c r="U12" s="26" t="str">
        <f>IF(S12="","","～")</f>
        <v/>
      </c>
      <c r="V12" s="27"/>
      <c r="W12" s="33">
        <f>SUM(V12-S12)</f>
        <v>0</v>
      </c>
      <c r="X12" s="33"/>
      <c r="Y12" s="41"/>
      <c r="Z12" s="41"/>
      <c r="AA12" s="48"/>
      <c r="AB12" s="51"/>
      <c r="AC12" s="51"/>
      <c r="AD12" s="51"/>
      <c r="AE12" s="51"/>
      <c r="AF12" s="51"/>
      <c r="AG12" s="62"/>
      <c r="AH12" s="64"/>
      <c r="AI12" s="8"/>
      <c r="AJ12" s="16"/>
      <c r="AK12" s="23"/>
      <c r="AL12" s="26" t="str">
        <f>IF(AJ12="","","～")</f>
        <v/>
      </c>
      <c r="AM12" s="27"/>
      <c r="AN12" s="33">
        <f>SUM(AM12-AJ12)</f>
        <v>0</v>
      </c>
      <c r="AO12" s="33"/>
      <c r="AP12" s="41"/>
      <c r="AQ12" s="41"/>
      <c r="AR12" s="48"/>
      <c r="AS12" s="51"/>
      <c r="AT12" s="51"/>
      <c r="AU12" s="51"/>
      <c r="AV12" s="51"/>
      <c r="AW12" s="51"/>
      <c r="AX12" s="62"/>
      <c r="AY12" s="64"/>
      <c r="AZ12" s="8"/>
      <c r="BA12" s="16"/>
      <c r="BB12" s="23"/>
      <c r="BC12" s="26" t="str">
        <f>IF(BA12="","","～")</f>
        <v/>
      </c>
      <c r="BD12" s="27"/>
      <c r="BE12" s="33">
        <f>SUM(BD12-BA12)</f>
        <v>0</v>
      </c>
      <c r="BF12" s="33"/>
      <c r="BG12" s="41"/>
      <c r="BH12" s="41"/>
      <c r="BI12" s="48"/>
      <c r="BJ12" s="51"/>
      <c r="BK12" s="51"/>
      <c r="BL12" s="51"/>
      <c r="BM12" s="51"/>
      <c r="BN12" s="51"/>
      <c r="BO12" s="62"/>
      <c r="BP12" s="64"/>
      <c r="BQ12" s="8"/>
      <c r="BR12" s="16"/>
      <c r="BS12" s="23"/>
      <c r="BT12" s="26" t="str">
        <f>IF(BR12="","","～")</f>
        <v/>
      </c>
      <c r="BU12" s="27"/>
      <c r="BV12" s="33">
        <f>SUM(BU12-BR12)</f>
        <v>0</v>
      </c>
      <c r="BW12" s="33"/>
      <c r="BX12" s="41"/>
      <c r="BY12" s="41"/>
      <c r="BZ12" s="48"/>
      <c r="CA12" s="51"/>
      <c r="CB12" s="51"/>
      <c r="CC12" s="51"/>
      <c r="CD12" s="51"/>
      <c r="CE12" s="51"/>
      <c r="CF12" s="62"/>
      <c r="CG12" s="64"/>
      <c r="CH12" s="8"/>
      <c r="CI12" s="16"/>
      <c r="CJ12" s="23"/>
      <c r="CK12" s="26" t="str">
        <f>IF(CI12="","","～")</f>
        <v/>
      </c>
      <c r="CL12" s="27"/>
      <c r="CM12" s="33">
        <f>SUM(CL12-CI12)</f>
        <v>0</v>
      </c>
      <c r="CN12" s="33"/>
      <c r="CO12" s="41"/>
      <c r="CP12" s="41"/>
      <c r="CQ12" s="48"/>
      <c r="CR12" s="51"/>
      <c r="CS12" s="51"/>
      <c r="CT12" s="51"/>
      <c r="CU12" s="51"/>
      <c r="CV12" s="51"/>
      <c r="CW12" s="62"/>
      <c r="CX12" s="64"/>
      <c r="CY12" s="8"/>
      <c r="CZ12" s="16"/>
      <c r="DA12" s="23"/>
      <c r="DB12" s="26" t="str">
        <f>IF(CZ12="","","～")</f>
        <v/>
      </c>
      <c r="DC12" s="27"/>
      <c r="DD12" s="33">
        <f>SUM(DC12-CZ12)</f>
        <v>0</v>
      </c>
      <c r="DE12" s="33"/>
      <c r="DF12" s="41"/>
      <c r="DG12" s="41"/>
      <c r="DH12" s="48"/>
      <c r="DI12" s="51"/>
      <c r="DJ12" s="51"/>
      <c r="DK12" s="51"/>
      <c r="DL12" s="51"/>
      <c r="DM12" s="51"/>
      <c r="DN12" s="62"/>
      <c r="DO12" s="64"/>
      <c r="DP12" s="8"/>
      <c r="DQ12" s="16"/>
      <c r="DR12" s="23"/>
      <c r="DS12" s="26" t="str">
        <f>IF(DQ12="","","～")</f>
        <v/>
      </c>
      <c r="DT12" s="27"/>
      <c r="DU12" s="33">
        <f>SUM(DT12-DQ12)</f>
        <v>0</v>
      </c>
      <c r="DV12" s="33"/>
      <c r="DW12" s="41"/>
      <c r="DX12" s="41"/>
      <c r="DY12" s="48"/>
      <c r="DZ12" s="51"/>
      <c r="EA12" s="51"/>
      <c r="EB12" s="51"/>
      <c r="EC12" s="51"/>
      <c r="ED12" s="51"/>
      <c r="EE12" s="62"/>
      <c r="EF12" s="64"/>
      <c r="EG12" s="8"/>
      <c r="EH12" s="16"/>
      <c r="EI12" s="23"/>
      <c r="EJ12" s="26" t="str">
        <f>IF(EH12="","","～")</f>
        <v/>
      </c>
      <c r="EK12" s="27"/>
      <c r="EL12" s="33">
        <f>SUM(EK12-EH12)</f>
        <v>0</v>
      </c>
      <c r="EM12" s="33"/>
      <c r="EN12" s="41"/>
      <c r="EO12" s="41"/>
      <c r="EP12" s="48"/>
      <c r="EQ12" s="51"/>
      <c r="ER12" s="51"/>
      <c r="ES12" s="51"/>
      <c r="ET12" s="51"/>
      <c r="EU12" s="51"/>
      <c r="EV12" s="62"/>
      <c r="EW12" s="64"/>
      <c r="EX12" s="8"/>
      <c r="EY12" s="16"/>
      <c r="EZ12" s="23"/>
      <c r="FA12" s="26" t="str">
        <f>IF(EY12="","","～")</f>
        <v/>
      </c>
      <c r="FB12" s="27"/>
      <c r="FC12" s="33">
        <f>SUM(FB12-EY12)</f>
        <v>0</v>
      </c>
      <c r="FD12" s="33"/>
      <c r="FE12" s="41"/>
      <c r="FF12" s="41"/>
      <c r="FG12" s="48"/>
      <c r="FH12" s="51"/>
      <c r="FI12" s="51"/>
      <c r="FJ12" s="51"/>
      <c r="FK12" s="51"/>
      <c r="FL12" s="51"/>
      <c r="FM12" s="62"/>
      <c r="FN12" s="64"/>
    </row>
    <row r="13" spans="1:170" ht="19.5" customHeight="1">
      <c r="A13" s="9"/>
      <c r="B13" s="16"/>
      <c r="C13" s="23"/>
      <c r="D13" s="26" t="str">
        <f>IF(B13="","","～")</f>
        <v/>
      </c>
      <c r="E13" s="23"/>
      <c r="F13" s="33">
        <f>SUM(E13-B13)</f>
        <v>0</v>
      </c>
      <c r="G13" s="33"/>
      <c r="H13" s="41"/>
      <c r="I13" s="41"/>
      <c r="J13" s="48" t="s">
        <v>9</v>
      </c>
      <c r="K13" s="52"/>
      <c r="L13" s="52"/>
      <c r="M13" s="52"/>
      <c r="N13" s="52"/>
      <c r="O13" s="52"/>
      <c r="P13" s="62"/>
      <c r="Q13" s="64"/>
      <c r="R13" s="9"/>
      <c r="S13" s="16"/>
      <c r="T13" s="23"/>
      <c r="U13" s="26" t="str">
        <f>IF(S13="","","～")</f>
        <v/>
      </c>
      <c r="V13" s="23"/>
      <c r="W13" s="33">
        <f>SUM(V13-S13)</f>
        <v>0</v>
      </c>
      <c r="X13" s="33"/>
      <c r="Y13" s="41"/>
      <c r="Z13" s="41"/>
      <c r="AA13" s="48" t="s">
        <v>9</v>
      </c>
      <c r="AB13" s="52"/>
      <c r="AC13" s="52"/>
      <c r="AD13" s="52"/>
      <c r="AE13" s="52"/>
      <c r="AF13" s="52"/>
      <c r="AG13" s="62"/>
      <c r="AH13" s="64"/>
      <c r="AI13" s="9"/>
      <c r="AJ13" s="16"/>
      <c r="AK13" s="23"/>
      <c r="AL13" s="26" t="str">
        <f>IF(AJ13="","","～")</f>
        <v/>
      </c>
      <c r="AM13" s="23"/>
      <c r="AN13" s="33">
        <f>SUM(AM13-AJ13)</f>
        <v>0</v>
      </c>
      <c r="AO13" s="33"/>
      <c r="AP13" s="41"/>
      <c r="AQ13" s="41"/>
      <c r="AR13" s="48" t="s">
        <v>9</v>
      </c>
      <c r="AS13" s="52"/>
      <c r="AT13" s="52"/>
      <c r="AU13" s="52"/>
      <c r="AV13" s="52"/>
      <c r="AW13" s="52"/>
      <c r="AX13" s="62"/>
      <c r="AY13" s="64"/>
      <c r="AZ13" s="9"/>
      <c r="BA13" s="16"/>
      <c r="BB13" s="23"/>
      <c r="BC13" s="26" t="str">
        <f>IF(BA13="","","～")</f>
        <v/>
      </c>
      <c r="BD13" s="23"/>
      <c r="BE13" s="33">
        <f>SUM(BD13-BA13)</f>
        <v>0</v>
      </c>
      <c r="BF13" s="33"/>
      <c r="BG13" s="41"/>
      <c r="BH13" s="41"/>
      <c r="BI13" s="48" t="s">
        <v>9</v>
      </c>
      <c r="BJ13" s="52"/>
      <c r="BK13" s="52"/>
      <c r="BL13" s="52"/>
      <c r="BM13" s="52"/>
      <c r="BN13" s="52"/>
      <c r="BO13" s="62"/>
      <c r="BP13" s="64"/>
      <c r="BQ13" s="9"/>
      <c r="BR13" s="16"/>
      <c r="BS13" s="23"/>
      <c r="BT13" s="26" t="str">
        <f>IF(BR13="","","～")</f>
        <v/>
      </c>
      <c r="BU13" s="23"/>
      <c r="BV13" s="33">
        <f>SUM(BU13-BR13)</f>
        <v>0</v>
      </c>
      <c r="BW13" s="33"/>
      <c r="BX13" s="41"/>
      <c r="BY13" s="41"/>
      <c r="BZ13" s="48" t="s">
        <v>9</v>
      </c>
      <c r="CA13" s="52"/>
      <c r="CB13" s="52"/>
      <c r="CC13" s="52"/>
      <c r="CD13" s="52"/>
      <c r="CE13" s="52"/>
      <c r="CF13" s="62"/>
      <c r="CG13" s="64"/>
      <c r="CH13" s="9"/>
      <c r="CI13" s="16"/>
      <c r="CJ13" s="23"/>
      <c r="CK13" s="26" t="str">
        <f>IF(CI13="","","～")</f>
        <v/>
      </c>
      <c r="CL13" s="23"/>
      <c r="CM13" s="33">
        <f>SUM(CL13-CI13)</f>
        <v>0</v>
      </c>
      <c r="CN13" s="33"/>
      <c r="CO13" s="41"/>
      <c r="CP13" s="41"/>
      <c r="CQ13" s="48" t="s">
        <v>9</v>
      </c>
      <c r="CR13" s="52"/>
      <c r="CS13" s="52"/>
      <c r="CT13" s="52"/>
      <c r="CU13" s="52"/>
      <c r="CV13" s="52"/>
      <c r="CW13" s="62"/>
      <c r="CX13" s="64"/>
      <c r="CY13" s="9"/>
      <c r="CZ13" s="16"/>
      <c r="DA13" s="23"/>
      <c r="DB13" s="26" t="str">
        <f>IF(CZ13="","","～")</f>
        <v/>
      </c>
      <c r="DC13" s="23"/>
      <c r="DD13" s="33">
        <f>SUM(DC13-CZ13)</f>
        <v>0</v>
      </c>
      <c r="DE13" s="33"/>
      <c r="DF13" s="41"/>
      <c r="DG13" s="41"/>
      <c r="DH13" s="48" t="s">
        <v>9</v>
      </c>
      <c r="DI13" s="52"/>
      <c r="DJ13" s="52"/>
      <c r="DK13" s="52"/>
      <c r="DL13" s="52"/>
      <c r="DM13" s="52"/>
      <c r="DN13" s="62"/>
      <c r="DO13" s="64"/>
      <c r="DP13" s="9"/>
      <c r="DQ13" s="16"/>
      <c r="DR13" s="23"/>
      <c r="DS13" s="26" t="str">
        <f>IF(DQ13="","","～")</f>
        <v/>
      </c>
      <c r="DT13" s="23"/>
      <c r="DU13" s="33">
        <f>SUM(DT13-DQ13)</f>
        <v>0</v>
      </c>
      <c r="DV13" s="33"/>
      <c r="DW13" s="41"/>
      <c r="DX13" s="41"/>
      <c r="DY13" s="48" t="s">
        <v>9</v>
      </c>
      <c r="DZ13" s="52"/>
      <c r="EA13" s="52"/>
      <c r="EB13" s="52"/>
      <c r="EC13" s="52"/>
      <c r="ED13" s="52"/>
      <c r="EE13" s="62"/>
      <c r="EF13" s="64"/>
      <c r="EG13" s="9"/>
      <c r="EH13" s="16"/>
      <c r="EI13" s="23"/>
      <c r="EJ13" s="26" t="str">
        <f>IF(EH13="","","～")</f>
        <v/>
      </c>
      <c r="EK13" s="23"/>
      <c r="EL13" s="33">
        <f>SUM(EK13-EH13)</f>
        <v>0</v>
      </c>
      <c r="EM13" s="33"/>
      <c r="EN13" s="41"/>
      <c r="EO13" s="41"/>
      <c r="EP13" s="48" t="s">
        <v>9</v>
      </c>
      <c r="EQ13" s="52"/>
      <c r="ER13" s="52"/>
      <c r="ES13" s="52"/>
      <c r="ET13" s="52"/>
      <c r="EU13" s="52"/>
      <c r="EV13" s="62"/>
      <c r="EW13" s="64"/>
      <c r="EX13" s="9"/>
      <c r="EY13" s="16"/>
      <c r="EZ13" s="23"/>
      <c r="FA13" s="26" t="str">
        <f>IF(EY13="","","～")</f>
        <v/>
      </c>
      <c r="FB13" s="23"/>
      <c r="FC13" s="33">
        <f>SUM(FB13-EY13)</f>
        <v>0</v>
      </c>
      <c r="FD13" s="33"/>
      <c r="FE13" s="41"/>
      <c r="FF13" s="41"/>
      <c r="FG13" s="48" t="s">
        <v>9</v>
      </c>
      <c r="FH13" s="52"/>
      <c r="FI13" s="52"/>
      <c r="FJ13" s="52"/>
      <c r="FK13" s="52"/>
      <c r="FL13" s="52"/>
      <c r="FM13" s="62"/>
      <c r="FN13" s="64"/>
    </row>
    <row r="14" spans="1:170" ht="21" customHeight="1">
      <c r="A14" s="10"/>
      <c r="B14" s="17">
        <f>FLOOR((SUM(IF(A10=A15,0,F14)+(IF(B9=0,F9,0)))),"0：10")</f>
        <v>0</v>
      </c>
      <c r="C14" s="24"/>
      <c r="D14" s="24"/>
      <c r="E14" s="28"/>
      <c r="F14" s="34">
        <f>MOD(SUM(F10:F13),60)+"0:0:1"</f>
        <v>1.1574074074074073e-005</v>
      </c>
      <c r="G14" s="34">
        <f>MOD(SUM(G10:G13),60)+"0:0:1"</f>
        <v>1.1574074074074073e-005</v>
      </c>
      <c r="H14" s="42" t="s">
        <v>15</v>
      </c>
      <c r="I14" s="42" t="s">
        <v>15</v>
      </c>
      <c r="J14" s="49"/>
      <c r="K14" s="53"/>
      <c r="L14" s="53"/>
      <c r="M14" s="53"/>
      <c r="N14" s="53"/>
      <c r="O14" s="53"/>
      <c r="P14" s="63"/>
      <c r="Q14" s="64"/>
      <c r="R14" s="10"/>
      <c r="S14" s="17">
        <f>FLOOR((SUM(IF(R10=R15,0,W14)+(IF(S9=0,W9,0)))),"0：10")</f>
        <v>0</v>
      </c>
      <c r="T14" s="24"/>
      <c r="U14" s="24"/>
      <c r="V14" s="28"/>
      <c r="W14" s="34">
        <f>MOD(SUM(W10:W13),60)+"0:0:1"</f>
        <v>1.1574074074074073e-005</v>
      </c>
      <c r="X14" s="34">
        <f>MOD(SUM(X10:X13),60)+"0:0:1"</f>
        <v>1.1574074074074073e-005</v>
      </c>
      <c r="Y14" s="42" t="s">
        <v>15</v>
      </c>
      <c r="Z14" s="42" t="s">
        <v>15</v>
      </c>
      <c r="AA14" s="49"/>
      <c r="AB14" s="53"/>
      <c r="AC14" s="53"/>
      <c r="AD14" s="53"/>
      <c r="AE14" s="53"/>
      <c r="AF14" s="53"/>
      <c r="AG14" s="63"/>
      <c r="AH14" s="64"/>
      <c r="AI14" s="10"/>
      <c r="AJ14" s="17">
        <f>FLOOR((SUM(IF(AI10=AI15,0,AN14)+(IF(AJ9=0,AN9,0)))),"0：10")</f>
        <v>0</v>
      </c>
      <c r="AK14" s="24"/>
      <c r="AL14" s="24"/>
      <c r="AM14" s="28"/>
      <c r="AN14" s="34">
        <f>MOD(SUM(AN10:AN13),60)+"0:0:1"</f>
        <v>1.1574074074074073e-005</v>
      </c>
      <c r="AO14" s="34">
        <f>MOD(SUM(AO10:AO13),60)+"0:0:1"</f>
        <v>1.1574074074074073e-005</v>
      </c>
      <c r="AP14" s="42" t="s">
        <v>15</v>
      </c>
      <c r="AQ14" s="42" t="s">
        <v>15</v>
      </c>
      <c r="AR14" s="49"/>
      <c r="AS14" s="53"/>
      <c r="AT14" s="53"/>
      <c r="AU14" s="53"/>
      <c r="AV14" s="53"/>
      <c r="AW14" s="53"/>
      <c r="AX14" s="63"/>
      <c r="AY14" s="64"/>
      <c r="AZ14" s="10"/>
      <c r="BA14" s="17">
        <f>FLOOR((SUM(IF(AZ10=AZ15,0,BE14)+(IF(BA9=0,BE9,0)))),"0：10")</f>
        <v>0</v>
      </c>
      <c r="BB14" s="24"/>
      <c r="BC14" s="24"/>
      <c r="BD14" s="28"/>
      <c r="BE14" s="34">
        <f>MOD(SUM(BE10:BE13),60)+"0:0:1"</f>
        <v>1.1574074074074073e-005</v>
      </c>
      <c r="BF14" s="34">
        <f>MOD(SUM(BF10:BF13),60)+"0:0:1"</f>
        <v>1.1574074074074073e-005</v>
      </c>
      <c r="BG14" s="42" t="s">
        <v>15</v>
      </c>
      <c r="BH14" s="42" t="s">
        <v>15</v>
      </c>
      <c r="BI14" s="49"/>
      <c r="BJ14" s="53"/>
      <c r="BK14" s="53"/>
      <c r="BL14" s="53"/>
      <c r="BM14" s="53"/>
      <c r="BN14" s="53"/>
      <c r="BO14" s="63"/>
      <c r="BP14" s="64"/>
      <c r="BQ14" s="10"/>
      <c r="BR14" s="17">
        <f>FLOOR((SUM(IF(BQ10=BQ15,0,BV14)+(IF(BR9=0,BV9,0)))),"0：10")</f>
        <v>0</v>
      </c>
      <c r="BS14" s="24"/>
      <c r="BT14" s="24"/>
      <c r="BU14" s="28"/>
      <c r="BV14" s="34">
        <f>MOD(SUM(BV10:BV13),60)+"0:0:1"</f>
        <v>1.1574074074074073e-005</v>
      </c>
      <c r="BW14" s="34">
        <f>MOD(SUM(BW10:BW13),60)+"0:0:1"</f>
        <v>1.1574074074074073e-005</v>
      </c>
      <c r="BX14" s="42" t="s">
        <v>15</v>
      </c>
      <c r="BY14" s="42" t="s">
        <v>15</v>
      </c>
      <c r="BZ14" s="49"/>
      <c r="CA14" s="53"/>
      <c r="CB14" s="53"/>
      <c r="CC14" s="53"/>
      <c r="CD14" s="53"/>
      <c r="CE14" s="53"/>
      <c r="CF14" s="63"/>
      <c r="CG14" s="64"/>
      <c r="CH14" s="10"/>
      <c r="CI14" s="17">
        <f>FLOOR((SUM(IF(CH10=CH15,0,CM14)+(IF(CI9=0,CM9,0)))),"0：10")</f>
        <v>0</v>
      </c>
      <c r="CJ14" s="24"/>
      <c r="CK14" s="24"/>
      <c r="CL14" s="28"/>
      <c r="CM14" s="34">
        <f>MOD(SUM(CM10:CM13),60)+"0:0:1"</f>
        <v>1.1574074074074073e-005</v>
      </c>
      <c r="CN14" s="34">
        <f>MOD(SUM(CN10:CN13),60)+"0:0:1"</f>
        <v>1.1574074074074073e-005</v>
      </c>
      <c r="CO14" s="42" t="s">
        <v>15</v>
      </c>
      <c r="CP14" s="42" t="s">
        <v>15</v>
      </c>
      <c r="CQ14" s="49"/>
      <c r="CR14" s="53"/>
      <c r="CS14" s="53"/>
      <c r="CT14" s="53"/>
      <c r="CU14" s="53"/>
      <c r="CV14" s="53"/>
      <c r="CW14" s="63"/>
      <c r="CX14" s="64"/>
      <c r="CY14" s="10"/>
      <c r="CZ14" s="17">
        <f>FLOOR((SUM(IF(CY10=CY15,0,DD14)+(IF(CZ9=0,DD9,0)))),"0：10")</f>
        <v>0</v>
      </c>
      <c r="DA14" s="24"/>
      <c r="DB14" s="24"/>
      <c r="DC14" s="28"/>
      <c r="DD14" s="34">
        <f>MOD(SUM(DD10:DD13),60)+"0:0:1"</f>
        <v>1.1574074074074073e-005</v>
      </c>
      <c r="DE14" s="34">
        <f>MOD(SUM(DE10:DE13),60)+"0:0:1"</f>
        <v>1.1574074074074073e-005</v>
      </c>
      <c r="DF14" s="42" t="s">
        <v>15</v>
      </c>
      <c r="DG14" s="42" t="s">
        <v>15</v>
      </c>
      <c r="DH14" s="49"/>
      <c r="DI14" s="53"/>
      <c r="DJ14" s="53"/>
      <c r="DK14" s="53"/>
      <c r="DL14" s="53"/>
      <c r="DM14" s="53"/>
      <c r="DN14" s="63"/>
      <c r="DO14" s="64"/>
      <c r="DP14" s="10"/>
      <c r="DQ14" s="17">
        <f>FLOOR((SUM(IF(DP10=DP15,0,DU14)+(IF(DQ9=0,DU9,0)))),"0：10")</f>
        <v>0</v>
      </c>
      <c r="DR14" s="24"/>
      <c r="DS14" s="24"/>
      <c r="DT14" s="28"/>
      <c r="DU14" s="34">
        <f>MOD(SUM(DU10:DU13),60)+"0:0:1"</f>
        <v>1.1574074074074073e-005</v>
      </c>
      <c r="DV14" s="34">
        <f>MOD(SUM(DV10:DV13),60)+"0:0:1"</f>
        <v>1.1574074074074073e-005</v>
      </c>
      <c r="DW14" s="42" t="s">
        <v>15</v>
      </c>
      <c r="DX14" s="42" t="s">
        <v>15</v>
      </c>
      <c r="DY14" s="49"/>
      <c r="DZ14" s="53"/>
      <c r="EA14" s="53"/>
      <c r="EB14" s="53"/>
      <c r="EC14" s="53"/>
      <c r="ED14" s="53"/>
      <c r="EE14" s="63"/>
      <c r="EF14" s="64"/>
      <c r="EG14" s="10"/>
      <c r="EH14" s="17">
        <f>FLOOR((SUM(IF(EG10=EG15,0,EL14)+(IF(EH9=0,EL9,0)))),"0：10")</f>
        <v>0</v>
      </c>
      <c r="EI14" s="24"/>
      <c r="EJ14" s="24"/>
      <c r="EK14" s="28"/>
      <c r="EL14" s="34">
        <f>MOD(SUM(EL10:EL13),60)+"0:0:1"</f>
        <v>1.1574074074074073e-005</v>
      </c>
      <c r="EM14" s="34">
        <f>MOD(SUM(EM10:EM13),60)+"0:0:1"</f>
        <v>1.1574074074074073e-005</v>
      </c>
      <c r="EN14" s="42" t="s">
        <v>15</v>
      </c>
      <c r="EO14" s="42" t="s">
        <v>15</v>
      </c>
      <c r="EP14" s="49"/>
      <c r="EQ14" s="53"/>
      <c r="ER14" s="53"/>
      <c r="ES14" s="53"/>
      <c r="ET14" s="53"/>
      <c r="EU14" s="53"/>
      <c r="EV14" s="63"/>
      <c r="EW14" s="64"/>
      <c r="EX14" s="10"/>
      <c r="EY14" s="17">
        <f>FLOOR((SUM(IF(EX10=EX15,0,FC14)+(IF(EY9=0,FC9,0)))),"0：10")</f>
        <v>0</v>
      </c>
      <c r="EZ14" s="24"/>
      <c r="FA14" s="24"/>
      <c r="FB14" s="28"/>
      <c r="FC14" s="34">
        <f>MOD(SUM(FC10:FC13),60)+"0:0:1"</f>
        <v>1.1574074074074073e-005</v>
      </c>
      <c r="FD14" s="34">
        <f>MOD(SUM(FD10:FD13),60)+"0:0:1"</f>
        <v>1.1574074074074073e-005</v>
      </c>
      <c r="FE14" s="42" t="s">
        <v>15</v>
      </c>
      <c r="FF14" s="42" t="s">
        <v>15</v>
      </c>
      <c r="FG14" s="49"/>
      <c r="FH14" s="53"/>
      <c r="FI14" s="53"/>
      <c r="FJ14" s="53"/>
      <c r="FK14" s="53"/>
      <c r="FL14" s="53"/>
      <c r="FM14" s="63"/>
      <c r="FN14" s="64"/>
    </row>
    <row r="15" spans="1:170" ht="19.5" customHeight="1">
      <c r="A15" s="7"/>
      <c r="B15" s="15"/>
      <c r="C15" s="22"/>
      <c r="D15" s="25" t="str">
        <f>IF(B15="","","～")</f>
        <v/>
      </c>
      <c r="E15" s="22"/>
      <c r="F15" s="32">
        <f>SUM(E15-B15)</f>
        <v>0</v>
      </c>
      <c r="G15" s="32"/>
      <c r="H15" s="43"/>
      <c r="I15" s="43"/>
      <c r="J15" s="47" t="s">
        <v>5</v>
      </c>
      <c r="K15" s="50"/>
      <c r="L15" s="50"/>
      <c r="M15" s="50"/>
      <c r="N15" s="50"/>
      <c r="O15" s="50"/>
      <c r="P15" s="61"/>
      <c r="Q15" s="64"/>
      <c r="R15" s="7"/>
      <c r="S15" s="15"/>
      <c r="T15" s="22"/>
      <c r="U15" s="25" t="str">
        <f>IF(S15="","","～")</f>
        <v/>
      </c>
      <c r="V15" s="22"/>
      <c r="W15" s="32">
        <f>SUM(V15-S15)</f>
        <v>0</v>
      </c>
      <c r="X15" s="32"/>
      <c r="Y15" s="43"/>
      <c r="Z15" s="43"/>
      <c r="AA15" s="47" t="s">
        <v>5</v>
      </c>
      <c r="AB15" s="50"/>
      <c r="AC15" s="50"/>
      <c r="AD15" s="50"/>
      <c r="AE15" s="50"/>
      <c r="AF15" s="50"/>
      <c r="AG15" s="61"/>
      <c r="AH15" s="64"/>
      <c r="AI15" s="7"/>
      <c r="AJ15" s="15"/>
      <c r="AK15" s="22"/>
      <c r="AL15" s="25" t="str">
        <f>IF(AJ15="","","～")</f>
        <v/>
      </c>
      <c r="AM15" s="22"/>
      <c r="AN15" s="32">
        <f>SUM(AM15-AJ15)</f>
        <v>0</v>
      </c>
      <c r="AO15" s="32"/>
      <c r="AP15" s="43"/>
      <c r="AQ15" s="43"/>
      <c r="AR15" s="47" t="s">
        <v>5</v>
      </c>
      <c r="AS15" s="50"/>
      <c r="AT15" s="50"/>
      <c r="AU15" s="50"/>
      <c r="AV15" s="50"/>
      <c r="AW15" s="50"/>
      <c r="AX15" s="61"/>
      <c r="AY15" s="64"/>
      <c r="AZ15" s="7"/>
      <c r="BA15" s="15"/>
      <c r="BB15" s="22"/>
      <c r="BC15" s="25" t="str">
        <f>IF(BA15="","","～")</f>
        <v/>
      </c>
      <c r="BD15" s="22"/>
      <c r="BE15" s="32">
        <f>SUM(BD15-BA15)</f>
        <v>0</v>
      </c>
      <c r="BF15" s="32"/>
      <c r="BG15" s="43"/>
      <c r="BH15" s="43"/>
      <c r="BI15" s="47" t="s">
        <v>5</v>
      </c>
      <c r="BJ15" s="50"/>
      <c r="BK15" s="50"/>
      <c r="BL15" s="50"/>
      <c r="BM15" s="50"/>
      <c r="BN15" s="50"/>
      <c r="BO15" s="61"/>
      <c r="BP15" s="64"/>
      <c r="BQ15" s="7"/>
      <c r="BR15" s="15"/>
      <c r="BS15" s="22"/>
      <c r="BT15" s="25" t="str">
        <f>IF(BR15="","","～")</f>
        <v/>
      </c>
      <c r="BU15" s="22"/>
      <c r="BV15" s="32">
        <f>SUM(BU15-BR15)</f>
        <v>0</v>
      </c>
      <c r="BW15" s="32"/>
      <c r="BX15" s="43"/>
      <c r="BY15" s="43"/>
      <c r="BZ15" s="47" t="s">
        <v>5</v>
      </c>
      <c r="CA15" s="50"/>
      <c r="CB15" s="50"/>
      <c r="CC15" s="50"/>
      <c r="CD15" s="50"/>
      <c r="CE15" s="50"/>
      <c r="CF15" s="61"/>
      <c r="CG15" s="64"/>
      <c r="CH15" s="7"/>
      <c r="CI15" s="15"/>
      <c r="CJ15" s="22"/>
      <c r="CK15" s="25" t="str">
        <f>IF(CI15="","","～")</f>
        <v/>
      </c>
      <c r="CL15" s="22"/>
      <c r="CM15" s="32">
        <f>SUM(CL15-CI15)</f>
        <v>0</v>
      </c>
      <c r="CN15" s="32"/>
      <c r="CO15" s="43"/>
      <c r="CP15" s="43"/>
      <c r="CQ15" s="47" t="s">
        <v>5</v>
      </c>
      <c r="CR15" s="50"/>
      <c r="CS15" s="50"/>
      <c r="CT15" s="50"/>
      <c r="CU15" s="50"/>
      <c r="CV15" s="50"/>
      <c r="CW15" s="61"/>
      <c r="CX15" s="64"/>
      <c r="CY15" s="7"/>
      <c r="CZ15" s="15"/>
      <c r="DA15" s="22"/>
      <c r="DB15" s="25" t="str">
        <f>IF(CZ15="","","～")</f>
        <v/>
      </c>
      <c r="DC15" s="22"/>
      <c r="DD15" s="32">
        <f>SUM(DC15-CZ15)</f>
        <v>0</v>
      </c>
      <c r="DE15" s="32"/>
      <c r="DF15" s="43"/>
      <c r="DG15" s="43"/>
      <c r="DH15" s="47" t="s">
        <v>5</v>
      </c>
      <c r="DI15" s="50"/>
      <c r="DJ15" s="50"/>
      <c r="DK15" s="50"/>
      <c r="DL15" s="50"/>
      <c r="DM15" s="50"/>
      <c r="DN15" s="61"/>
      <c r="DO15" s="64"/>
      <c r="DP15" s="7"/>
      <c r="DQ15" s="15"/>
      <c r="DR15" s="22"/>
      <c r="DS15" s="25" t="str">
        <f>IF(DQ15="","","～")</f>
        <v/>
      </c>
      <c r="DT15" s="22"/>
      <c r="DU15" s="32">
        <f>SUM(DT15-DQ15)</f>
        <v>0</v>
      </c>
      <c r="DV15" s="32"/>
      <c r="DW15" s="43"/>
      <c r="DX15" s="43"/>
      <c r="DY15" s="47" t="s">
        <v>5</v>
      </c>
      <c r="DZ15" s="50"/>
      <c r="EA15" s="50"/>
      <c r="EB15" s="50"/>
      <c r="EC15" s="50"/>
      <c r="ED15" s="50"/>
      <c r="EE15" s="61"/>
      <c r="EF15" s="64"/>
      <c r="EG15" s="7"/>
      <c r="EH15" s="15"/>
      <c r="EI15" s="22"/>
      <c r="EJ15" s="25" t="str">
        <f>IF(EH15="","","～")</f>
        <v/>
      </c>
      <c r="EK15" s="22"/>
      <c r="EL15" s="32">
        <f>SUM(EK15-EH15)</f>
        <v>0</v>
      </c>
      <c r="EM15" s="32"/>
      <c r="EN15" s="43"/>
      <c r="EO15" s="43"/>
      <c r="EP15" s="47" t="s">
        <v>5</v>
      </c>
      <c r="EQ15" s="50"/>
      <c r="ER15" s="50"/>
      <c r="ES15" s="50"/>
      <c r="ET15" s="50"/>
      <c r="EU15" s="50"/>
      <c r="EV15" s="61"/>
      <c r="EW15" s="64"/>
      <c r="EX15" s="7"/>
      <c r="EY15" s="15"/>
      <c r="EZ15" s="22"/>
      <c r="FA15" s="25" t="str">
        <f>IF(EY15="","","～")</f>
        <v/>
      </c>
      <c r="FB15" s="22"/>
      <c r="FC15" s="32">
        <f>SUM(FB15-EY15)</f>
        <v>0</v>
      </c>
      <c r="FD15" s="32"/>
      <c r="FE15" s="43"/>
      <c r="FF15" s="43"/>
      <c r="FG15" s="47" t="s">
        <v>5</v>
      </c>
      <c r="FH15" s="50"/>
      <c r="FI15" s="50"/>
      <c r="FJ15" s="50"/>
      <c r="FK15" s="50"/>
      <c r="FL15" s="50"/>
      <c r="FM15" s="61"/>
      <c r="FN15" s="64"/>
    </row>
    <row r="16" spans="1:170" ht="19.5" customHeight="1">
      <c r="A16" s="8"/>
      <c r="B16" s="16"/>
      <c r="C16" s="23"/>
      <c r="D16" s="26" t="str">
        <f>IF(B16="","","～")</f>
        <v/>
      </c>
      <c r="E16" s="23"/>
      <c r="F16" s="33">
        <f>SUM(E16-B16)</f>
        <v>0</v>
      </c>
      <c r="G16" s="33"/>
      <c r="H16" s="41"/>
      <c r="I16" s="41"/>
      <c r="J16" s="48"/>
      <c r="K16" s="51"/>
      <c r="L16" s="51"/>
      <c r="M16" s="51"/>
      <c r="N16" s="51"/>
      <c r="O16" s="51"/>
      <c r="P16" s="62"/>
      <c r="Q16" s="64"/>
      <c r="R16" s="8"/>
      <c r="S16" s="16"/>
      <c r="T16" s="23"/>
      <c r="U16" s="26" t="str">
        <f>IF(S16="","","～")</f>
        <v/>
      </c>
      <c r="V16" s="30"/>
      <c r="W16" s="33">
        <f>SUM(V16-S16)</f>
        <v>0</v>
      </c>
      <c r="X16" s="33"/>
      <c r="Y16" s="41"/>
      <c r="Z16" s="41"/>
      <c r="AA16" s="48"/>
      <c r="AB16" s="51"/>
      <c r="AC16" s="51"/>
      <c r="AD16" s="51"/>
      <c r="AE16" s="51"/>
      <c r="AF16" s="51"/>
      <c r="AG16" s="62"/>
      <c r="AH16" s="64"/>
      <c r="AI16" s="8"/>
      <c r="AJ16" s="16"/>
      <c r="AK16" s="23"/>
      <c r="AL16" s="26" t="str">
        <f>IF(AJ16="","","～")</f>
        <v/>
      </c>
      <c r="AM16" s="30"/>
      <c r="AN16" s="33">
        <f>SUM(AM16-AJ16)</f>
        <v>0</v>
      </c>
      <c r="AO16" s="33"/>
      <c r="AP16" s="41"/>
      <c r="AQ16" s="41"/>
      <c r="AR16" s="48"/>
      <c r="AS16" s="51"/>
      <c r="AT16" s="51"/>
      <c r="AU16" s="51"/>
      <c r="AV16" s="51"/>
      <c r="AW16" s="51"/>
      <c r="AX16" s="62"/>
      <c r="AY16" s="64"/>
      <c r="AZ16" s="8"/>
      <c r="BA16" s="16"/>
      <c r="BB16" s="23"/>
      <c r="BC16" s="26" t="str">
        <f>IF(BA16="","","～")</f>
        <v/>
      </c>
      <c r="BD16" s="30"/>
      <c r="BE16" s="33">
        <f>SUM(BD16-BA16)</f>
        <v>0</v>
      </c>
      <c r="BF16" s="33"/>
      <c r="BG16" s="41"/>
      <c r="BH16" s="41"/>
      <c r="BI16" s="48"/>
      <c r="BJ16" s="51"/>
      <c r="BK16" s="51"/>
      <c r="BL16" s="51"/>
      <c r="BM16" s="51"/>
      <c r="BN16" s="51"/>
      <c r="BO16" s="62"/>
      <c r="BP16" s="64"/>
      <c r="BQ16" s="8"/>
      <c r="BR16" s="16"/>
      <c r="BS16" s="23"/>
      <c r="BT16" s="26" t="str">
        <f>IF(BR16="","","～")</f>
        <v/>
      </c>
      <c r="BU16" s="30"/>
      <c r="BV16" s="33">
        <f>SUM(BU16-BR16)</f>
        <v>0</v>
      </c>
      <c r="BW16" s="33"/>
      <c r="BX16" s="41"/>
      <c r="BY16" s="41"/>
      <c r="BZ16" s="48"/>
      <c r="CA16" s="51"/>
      <c r="CB16" s="51"/>
      <c r="CC16" s="51"/>
      <c r="CD16" s="51"/>
      <c r="CE16" s="51"/>
      <c r="CF16" s="62"/>
      <c r="CG16" s="64"/>
      <c r="CH16" s="8"/>
      <c r="CI16" s="16"/>
      <c r="CJ16" s="23"/>
      <c r="CK16" s="26" t="str">
        <f>IF(CI16="","","～")</f>
        <v/>
      </c>
      <c r="CL16" s="30"/>
      <c r="CM16" s="33">
        <f>SUM(CL16-CI16)</f>
        <v>0</v>
      </c>
      <c r="CN16" s="33"/>
      <c r="CO16" s="41"/>
      <c r="CP16" s="41"/>
      <c r="CQ16" s="48"/>
      <c r="CR16" s="51"/>
      <c r="CS16" s="51"/>
      <c r="CT16" s="51"/>
      <c r="CU16" s="51"/>
      <c r="CV16" s="51"/>
      <c r="CW16" s="62"/>
      <c r="CX16" s="64"/>
      <c r="CY16" s="8"/>
      <c r="CZ16" s="16"/>
      <c r="DA16" s="23"/>
      <c r="DB16" s="26" t="str">
        <f>IF(CZ16="","","～")</f>
        <v/>
      </c>
      <c r="DC16" s="30"/>
      <c r="DD16" s="33">
        <f>SUM(DC16-CZ16)</f>
        <v>0</v>
      </c>
      <c r="DE16" s="33"/>
      <c r="DF16" s="41"/>
      <c r="DG16" s="41"/>
      <c r="DH16" s="48"/>
      <c r="DI16" s="51"/>
      <c r="DJ16" s="51"/>
      <c r="DK16" s="51"/>
      <c r="DL16" s="51"/>
      <c r="DM16" s="51"/>
      <c r="DN16" s="62"/>
      <c r="DO16" s="64"/>
      <c r="DP16" s="8"/>
      <c r="DQ16" s="16"/>
      <c r="DR16" s="23"/>
      <c r="DS16" s="26" t="str">
        <f>IF(DQ16="","","～")</f>
        <v/>
      </c>
      <c r="DT16" s="30"/>
      <c r="DU16" s="33">
        <f>SUM(DT16-DQ16)</f>
        <v>0</v>
      </c>
      <c r="DV16" s="33"/>
      <c r="DW16" s="41"/>
      <c r="DX16" s="41"/>
      <c r="DY16" s="48"/>
      <c r="DZ16" s="51"/>
      <c r="EA16" s="51"/>
      <c r="EB16" s="51"/>
      <c r="EC16" s="51"/>
      <c r="ED16" s="51"/>
      <c r="EE16" s="62"/>
      <c r="EF16" s="64"/>
      <c r="EG16" s="8"/>
      <c r="EH16" s="16"/>
      <c r="EI16" s="23"/>
      <c r="EJ16" s="26" t="str">
        <f>IF(EH16="","","～")</f>
        <v/>
      </c>
      <c r="EK16" s="30"/>
      <c r="EL16" s="33">
        <f>SUM(EK16-EH16)</f>
        <v>0</v>
      </c>
      <c r="EM16" s="33"/>
      <c r="EN16" s="41"/>
      <c r="EO16" s="41"/>
      <c r="EP16" s="48"/>
      <c r="EQ16" s="51"/>
      <c r="ER16" s="51"/>
      <c r="ES16" s="51"/>
      <c r="ET16" s="51"/>
      <c r="EU16" s="51"/>
      <c r="EV16" s="62"/>
      <c r="EW16" s="64"/>
      <c r="EX16" s="8"/>
      <c r="EY16" s="16"/>
      <c r="EZ16" s="23"/>
      <c r="FA16" s="26" t="str">
        <f>IF(EY16="","","～")</f>
        <v/>
      </c>
      <c r="FB16" s="30"/>
      <c r="FC16" s="33">
        <f>SUM(FB16-EY16)</f>
        <v>0</v>
      </c>
      <c r="FD16" s="33"/>
      <c r="FE16" s="41"/>
      <c r="FF16" s="41"/>
      <c r="FG16" s="48"/>
      <c r="FH16" s="51"/>
      <c r="FI16" s="51"/>
      <c r="FJ16" s="51"/>
      <c r="FK16" s="51"/>
      <c r="FL16" s="51"/>
      <c r="FM16" s="62"/>
      <c r="FN16" s="64"/>
    </row>
    <row r="17" spans="1:170" ht="19.5" customHeight="1">
      <c r="A17" s="8"/>
      <c r="B17" s="16"/>
      <c r="C17" s="23"/>
      <c r="D17" s="26" t="str">
        <f>IF(B17="","","～")</f>
        <v/>
      </c>
      <c r="E17" s="29"/>
      <c r="F17" s="33">
        <f>SUM(E17-B17)</f>
        <v>0</v>
      </c>
      <c r="G17" s="33"/>
      <c r="H17" s="41"/>
      <c r="I17" s="41"/>
      <c r="J17" s="48"/>
      <c r="K17" s="51"/>
      <c r="L17" s="51"/>
      <c r="M17" s="51"/>
      <c r="N17" s="51"/>
      <c r="O17" s="51"/>
      <c r="P17" s="62"/>
      <c r="Q17" s="64"/>
      <c r="R17" s="8"/>
      <c r="S17" s="16"/>
      <c r="T17" s="23"/>
      <c r="U17" s="26" t="str">
        <f>IF(S17="","","～")</f>
        <v/>
      </c>
      <c r="V17" s="29"/>
      <c r="W17" s="33">
        <f>SUM(V17-S17)</f>
        <v>0</v>
      </c>
      <c r="X17" s="33"/>
      <c r="Y17" s="41"/>
      <c r="Z17" s="41"/>
      <c r="AA17" s="48"/>
      <c r="AB17" s="51"/>
      <c r="AC17" s="51"/>
      <c r="AD17" s="51"/>
      <c r="AE17" s="51"/>
      <c r="AF17" s="51"/>
      <c r="AG17" s="62"/>
      <c r="AH17" s="64"/>
      <c r="AI17" s="8"/>
      <c r="AJ17" s="16"/>
      <c r="AK17" s="23"/>
      <c r="AL17" s="26" t="str">
        <f>IF(AJ17="","","～")</f>
        <v/>
      </c>
      <c r="AM17" s="29"/>
      <c r="AN17" s="33">
        <f>SUM(AM17-AJ17)</f>
        <v>0</v>
      </c>
      <c r="AO17" s="33"/>
      <c r="AP17" s="41"/>
      <c r="AQ17" s="41"/>
      <c r="AR17" s="48"/>
      <c r="AS17" s="51"/>
      <c r="AT17" s="51"/>
      <c r="AU17" s="51"/>
      <c r="AV17" s="51"/>
      <c r="AW17" s="51"/>
      <c r="AX17" s="62"/>
      <c r="AY17" s="64"/>
      <c r="AZ17" s="8"/>
      <c r="BA17" s="16"/>
      <c r="BB17" s="23"/>
      <c r="BC17" s="26" t="str">
        <f>IF(BA17="","","～")</f>
        <v/>
      </c>
      <c r="BD17" s="29"/>
      <c r="BE17" s="33">
        <f>SUM(BD17-BA17)</f>
        <v>0</v>
      </c>
      <c r="BF17" s="33"/>
      <c r="BG17" s="41"/>
      <c r="BH17" s="41"/>
      <c r="BI17" s="48"/>
      <c r="BJ17" s="51"/>
      <c r="BK17" s="51"/>
      <c r="BL17" s="51"/>
      <c r="BM17" s="51"/>
      <c r="BN17" s="51"/>
      <c r="BO17" s="62"/>
      <c r="BP17" s="64"/>
      <c r="BQ17" s="8"/>
      <c r="BR17" s="16"/>
      <c r="BS17" s="23"/>
      <c r="BT17" s="26" t="str">
        <f>IF(BR17="","","～")</f>
        <v/>
      </c>
      <c r="BU17" s="29"/>
      <c r="BV17" s="33">
        <f>SUM(BU17-BR17)</f>
        <v>0</v>
      </c>
      <c r="BW17" s="33"/>
      <c r="BX17" s="41"/>
      <c r="BY17" s="41"/>
      <c r="BZ17" s="48"/>
      <c r="CA17" s="51"/>
      <c r="CB17" s="51"/>
      <c r="CC17" s="51"/>
      <c r="CD17" s="51"/>
      <c r="CE17" s="51"/>
      <c r="CF17" s="62"/>
      <c r="CG17" s="64"/>
      <c r="CH17" s="8"/>
      <c r="CI17" s="16"/>
      <c r="CJ17" s="23"/>
      <c r="CK17" s="26" t="str">
        <f>IF(CI17="","","～")</f>
        <v/>
      </c>
      <c r="CL17" s="29"/>
      <c r="CM17" s="33">
        <f>SUM(CL17-CI17)</f>
        <v>0</v>
      </c>
      <c r="CN17" s="33"/>
      <c r="CO17" s="41"/>
      <c r="CP17" s="41"/>
      <c r="CQ17" s="48"/>
      <c r="CR17" s="51"/>
      <c r="CS17" s="51"/>
      <c r="CT17" s="51"/>
      <c r="CU17" s="51"/>
      <c r="CV17" s="51"/>
      <c r="CW17" s="62"/>
      <c r="CX17" s="64"/>
      <c r="CY17" s="8"/>
      <c r="CZ17" s="16"/>
      <c r="DA17" s="23"/>
      <c r="DB17" s="26" t="str">
        <f>IF(CZ17="","","～")</f>
        <v/>
      </c>
      <c r="DC17" s="29"/>
      <c r="DD17" s="33">
        <f>SUM(DC17-CZ17)</f>
        <v>0</v>
      </c>
      <c r="DE17" s="33"/>
      <c r="DF17" s="41"/>
      <c r="DG17" s="41"/>
      <c r="DH17" s="48"/>
      <c r="DI17" s="51"/>
      <c r="DJ17" s="51"/>
      <c r="DK17" s="51"/>
      <c r="DL17" s="51"/>
      <c r="DM17" s="51"/>
      <c r="DN17" s="62"/>
      <c r="DO17" s="64"/>
      <c r="DP17" s="8"/>
      <c r="DQ17" s="16"/>
      <c r="DR17" s="23"/>
      <c r="DS17" s="26" t="str">
        <f>IF(DQ17="","","～")</f>
        <v/>
      </c>
      <c r="DT17" s="29"/>
      <c r="DU17" s="33">
        <f>SUM(DT17-DQ17)</f>
        <v>0</v>
      </c>
      <c r="DV17" s="33"/>
      <c r="DW17" s="41"/>
      <c r="DX17" s="41"/>
      <c r="DY17" s="48"/>
      <c r="DZ17" s="51"/>
      <c r="EA17" s="51"/>
      <c r="EB17" s="51"/>
      <c r="EC17" s="51"/>
      <c r="ED17" s="51"/>
      <c r="EE17" s="62"/>
      <c r="EF17" s="64"/>
      <c r="EG17" s="8"/>
      <c r="EH17" s="16"/>
      <c r="EI17" s="23"/>
      <c r="EJ17" s="26" t="str">
        <f>IF(EH17="","","～")</f>
        <v/>
      </c>
      <c r="EK17" s="29"/>
      <c r="EL17" s="33">
        <f>SUM(EK17-EH17)</f>
        <v>0</v>
      </c>
      <c r="EM17" s="33"/>
      <c r="EN17" s="41"/>
      <c r="EO17" s="41"/>
      <c r="EP17" s="48"/>
      <c r="EQ17" s="51"/>
      <c r="ER17" s="51"/>
      <c r="ES17" s="51"/>
      <c r="ET17" s="51"/>
      <c r="EU17" s="51"/>
      <c r="EV17" s="62"/>
      <c r="EW17" s="64"/>
      <c r="EX17" s="8"/>
      <c r="EY17" s="16"/>
      <c r="EZ17" s="23"/>
      <c r="FA17" s="26" t="str">
        <f>IF(EY17="","","～")</f>
        <v/>
      </c>
      <c r="FB17" s="29"/>
      <c r="FC17" s="33">
        <f>SUM(FB17-EY17)</f>
        <v>0</v>
      </c>
      <c r="FD17" s="33"/>
      <c r="FE17" s="41"/>
      <c r="FF17" s="41"/>
      <c r="FG17" s="48"/>
      <c r="FH17" s="51"/>
      <c r="FI17" s="51"/>
      <c r="FJ17" s="51"/>
      <c r="FK17" s="51"/>
      <c r="FL17" s="51"/>
      <c r="FM17" s="62"/>
      <c r="FN17" s="64"/>
    </row>
    <row r="18" spans="1:170" ht="19.5" customHeight="1">
      <c r="A18" s="9"/>
      <c r="B18" s="16"/>
      <c r="C18" s="23"/>
      <c r="D18" s="26" t="str">
        <f>IF(B18="","","～")</f>
        <v/>
      </c>
      <c r="E18" s="30"/>
      <c r="F18" s="33">
        <f>SUM(E18-B18)</f>
        <v>0</v>
      </c>
      <c r="G18" s="33"/>
      <c r="H18" s="41"/>
      <c r="I18" s="41"/>
      <c r="J18" s="48" t="s">
        <v>9</v>
      </c>
      <c r="K18" s="52"/>
      <c r="L18" s="52"/>
      <c r="M18" s="52"/>
      <c r="N18" s="52"/>
      <c r="O18" s="52"/>
      <c r="P18" s="62"/>
      <c r="Q18" s="64"/>
      <c r="R18" s="9"/>
      <c r="S18" s="16"/>
      <c r="T18" s="23"/>
      <c r="U18" s="26" t="str">
        <f>IF(S18="","","～")</f>
        <v/>
      </c>
      <c r="V18" s="30"/>
      <c r="W18" s="33">
        <f>SUM(V18-S18)</f>
        <v>0</v>
      </c>
      <c r="X18" s="33"/>
      <c r="Y18" s="41"/>
      <c r="Z18" s="41"/>
      <c r="AA18" s="48" t="s">
        <v>9</v>
      </c>
      <c r="AB18" s="52"/>
      <c r="AC18" s="52"/>
      <c r="AD18" s="52"/>
      <c r="AE18" s="52"/>
      <c r="AF18" s="52"/>
      <c r="AG18" s="62"/>
      <c r="AH18" s="64"/>
      <c r="AI18" s="9"/>
      <c r="AJ18" s="16"/>
      <c r="AK18" s="23"/>
      <c r="AL18" s="26" t="str">
        <f>IF(AJ18="","","～")</f>
        <v/>
      </c>
      <c r="AM18" s="30"/>
      <c r="AN18" s="33">
        <f>SUM(AM18-AJ18)</f>
        <v>0</v>
      </c>
      <c r="AO18" s="33"/>
      <c r="AP18" s="41"/>
      <c r="AQ18" s="41"/>
      <c r="AR18" s="48" t="s">
        <v>9</v>
      </c>
      <c r="AS18" s="52"/>
      <c r="AT18" s="52"/>
      <c r="AU18" s="52"/>
      <c r="AV18" s="52"/>
      <c r="AW18" s="52"/>
      <c r="AX18" s="62"/>
      <c r="AY18" s="64"/>
      <c r="AZ18" s="9"/>
      <c r="BA18" s="16"/>
      <c r="BB18" s="23"/>
      <c r="BC18" s="26" t="str">
        <f>IF(BA18="","","～")</f>
        <v/>
      </c>
      <c r="BD18" s="30"/>
      <c r="BE18" s="33">
        <f>SUM(BD18-BA18)</f>
        <v>0</v>
      </c>
      <c r="BF18" s="33"/>
      <c r="BG18" s="41"/>
      <c r="BH18" s="41"/>
      <c r="BI18" s="48" t="s">
        <v>9</v>
      </c>
      <c r="BJ18" s="52"/>
      <c r="BK18" s="52"/>
      <c r="BL18" s="52"/>
      <c r="BM18" s="52"/>
      <c r="BN18" s="52"/>
      <c r="BO18" s="62"/>
      <c r="BP18" s="64"/>
      <c r="BQ18" s="9"/>
      <c r="BR18" s="16"/>
      <c r="BS18" s="23"/>
      <c r="BT18" s="26" t="str">
        <f>IF(BR18="","","～")</f>
        <v/>
      </c>
      <c r="BU18" s="30"/>
      <c r="BV18" s="33">
        <f>SUM(BU18-BR18)</f>
        <v>0</v>
      </c>
      <c r="BW18" s="33"/>
      <c r="BX18" s="41"/>
      <c r="BY18" s="41"/>
      <c r="BZ18" s="48" t="s">
        <v>9</v>
      </c>
      <c r="CA18" s="52"/>
      <c r="CB18" s="52"/>
      <c r="CC18" s="52"/>
      <c r="CD18" s="52"/>
      <c r="CE18" s="52"/>
      <c r="CF18" s="62"/>
      <c r="CG18" s="64"/>
      <c r="CH18" s="9"/>
      <c r="CI18" s="16"/>
      <c r="CJ18" s="23"/>
      <c r="CK18" s="26" t="str">
        <f>IF(CI18="","","～")</f>
        <v/>
      </c>
      <c r="CL18" s="30"/>
      <c r="CM18" s="33">
        <f>SUM(CL18-CI18)</f>
        <v>0</v>
      </c>
      <c r="CN18" s="33"/>
      <c r="CO18" s="41"/>
      <c r="CP18" s="41"/>
      <c r="CQ18" s="48" t="s">
        <v>9</v>
      </c>
      <c r="CR18" s="52"/>
      <c r="CS18" s="52"/>
      <c r="CT18" s="52"/>
      <c r="CU18" s="52"/>
      <c r="CV18" s="52"/>
      <c r="CW18" s="62"/>
      <c r="CX18" s="64"/>
      <c r="CY18" s="9"/>
      <c r="CZ18" s="16"/>
      <c r="DA18" s="23"/>
      <c r="DB18" s="26" t="str">
        <f>IF(CZ18="","","～")</f>
        <v/>
      </c>
      <c r="DC18" s="30"/>
      <c r="DD18" s="33">
        <f>SUM(DC18-CZ18)</f>
        <v>0</v>
      </c>
      <c r="DE18" s="33"/>
      <c r="DF18" s="41"/>
      <c r="DG18" s="41"/>
      <c r="DH18" s="48" t="s">
        <v>9</v>
      </c>
      <c r="DI18" s="52"/>
      <c r="DJ18" s="52"/>
      <c r="DK18" s="52"/>
      <c r="DL18" s="52"/>
      <c r="DM18" s="52"/>
      <c r="DN18" s="62"/>
      <c r="DO18" s="64"/>
      <c r="DP18" s="9"/>
      <c r="DQ18" s="16"/>
      <c r="DR18" s="23"/>
      <c r="DS18" s="26" t="str">
        <f>IF(DQ18="","","～")</f>
        <v/>
      </c>
      <c r="DT18" s="30"/>
      <c r="DU18" s="33">
        <f>SUM(DT18-DQ18)</f>
        <v>0</v>
      </c>
      <c r="DV18" s="33"/>
      <c r="DW18" s="41"/>
      <c r="DX18" s="41"/>
      <c r="DY18" s="48" t="s">
        <v>9</v>
      </c>
      <c r="DZ18" s="52"/>
      <c r="EA18" s="52"/>
      <c r="EB18" s="52"/>
      <c r="EC18" s="52"/>
      <c r="ED18" s="52"/>
      <c r="EE18" s="62"/>
      <c r="EF18" s="64"/>
      <c r="EG18" s="9"/>
      <c r="EH18" s="16"/>
      <c r="EI18" s="23"/>
      <c r="EJ18" s="26" t="str">
        <f>IF(EH18="","","～")</f>
        <v/>
      </c>
      <c r="EK18" s="30"/>
      <c r="EL18" s="33">
        <f>SUM(EK18-EH18)</f>
        <v>0</v>
      </c>
      <c r="EM18" s="33"/>
      <c r="EN18" s="41"/>
      <c r="EO18" s="41"/>
      <c r="EP18" s="48" t="s">
        <v>9</v>
      </c>
      <c r="EQ18" s="52"/>
      <c r="ER18" s="52"/>
      <c r="ES18" s="52"/>
      <c r="ET18" s="52"/>
      <c r="EU18" s="52"/>
      <c r="EV18" s="62"/>
      <c r="EW18" s="64"/>
      <c r="EX18" s="9"/>
      <c r="EY18" s="16"/>
      <c r="EZ18" s="23"/>
      <c r="FA18" s="26" t="str">
        <f>IF(EY18="","","～")</f>
        <v/>
      </c>
      <c r="FB18" s="30"/>
      <c r="FC18" s="33">
        <f>SUM(FB18-EY18)</f>
        <v>0</v>
      </c>
      <c r="FD18" s="33"/>
      <c r="FE18" s="41"/>
      <c r="FF18" s="41"/>
      <c r="FG18" s="48" t="s">
        <v>9</v>
      </c>
      <c r="FH18" s="52"/>
      <c r="FI18" s="52"/>
      <c r="FJ18" s="52"/>
      <c r="FK18" s="52"/>
      <c r="FL18" s="52"/>
      <c r="FM18" s="62"/>
      <c r="FN18" s="64"/>
    </row>
    <row r="19" spans="1:170" ht="21" customHeight="1">
      <c r="A19" s="10"/>
      <c r="B19" s="17">
        <f>FLOOR((SUM(IF(A15=A20,0,F19)+(IF(B14=0,F14,0)))),"0：10")</f>
        <v>0</v>
      </c>
      <c r="C19" s="24"/>
      <c r="D19" s="24"/>
      <c r="E19" s="28"/>
      <c r="F19" s="34">
        <f>MOD(SUM(F15:F18),60)+"0:0:1"</f>
        <v>1.1574074074074073e-005</v>
      </c>
      <c r="G19" s="34">
        <f>MOD(SUM(G15:G18),60)+"0:0:1"</f>
        <v>1.1574074074074073e-005</v>
      </c>
      <c r="H19" s="42" t="s">
        <v>15</v>
      </c>
      <c r="I19" s="42" t="s">
        <v>15</v>
      </c>
      <c r="J19" s="49"/>
      <c r="K19" s="53"/>
      <c r="L19" s="53"/>
      <c r="M19" s="53"/>
      <c r="N19" s="53"/>
      <c r="O19" s="53"/>
      <c r="P19" s="63"/>
      <c r="Q19" s="64"/>
      <c r="R19" s="10"/>
      <c r="S19" s="17">
        <f>FLOOR((SUM(IF(R15=R20,0,W19)+(IF(S14=0,W14,0)))),"0：10")</f>
        <v>0</v>
      </c>
      <c r="T19" s="24"/>
      <c r="U19" s="24"/>
      <c r="V19" s="28"/>
      <c r="W19" s="34">
        <f>MOD(SUM(W15:W18),60)+"0:0:1"</f>
        <v>1.1574074074074073e-005</v>
      </c>
      <c r="X19" s="34">
        <f>MOD(SUM(X15:X18),60)+"0:0:1"</f>
        <v>1.1574074074074073e-005</v>
      </c>
      <c r="Y19" s="42" t="s">
        <v>15</v>
      </c>
      <c r="Z19" s="42" t="s">
        <v>15</v>
      </c>
      <c r="AA19" s="49"/>
      <c r="AB19" s="53"/>
      <c r="AC19" s="53"/>
      <c r="AD19" s="53"/>
      <c r="AE19" s="53"/>
      <c r="AF19" s="53"/>
      <c r="AG19" s="63"/>
      <c r="AH19" s="64"/>
      <c r="AI19" s="10"/>
      <c r="AJ19" s="17">
        <f>FLOOR((SUM(IF(AI15=AI20,0,AN19)+(IF(AJ14=0,AN14,0)))),"0：10")</f>
        <v>0</v>
      </c>
      <c r="AK19" s="24"/>
      <c r="AL19" s="24"/>
      <c r="AM19" s="28"/>
      <c r="AN19" s="34">
        <f>MOD(SUM(AN15:AN18),60)+"0:0:1"</f>
        <v>1.1574074074074073e-005</v>
      </c>
      <c r="AO19" s="34">
        <f>MOD(SUM(AO15:AO18),60)+"0:0:1"</f>
        <v>1.1574074074074073e-005</v>
      </c>
      <c r="AP19" s="42" t="s">
        <v>15</v>
      </c>
      <c r="AQ19" s="42" t="s">
        <v>15</v>
      </c>
      <c r="AR19" s="49"/>
      <c r="AS19" s="53"/>
      <c r="AT19" s="53"/>
      <c r="AU19" s="53"/>
      <c r="AV19" s="53"/>
      <c r="AW19" s="53"/>
      <c r="AX19" s="63"/>
      <c r="AY19" s="64"/>
      <c r="AZ19" s="10"/>
      <c r="BA19" s="17">
        <f>FLOOR((SUM(IF(AZ15=AZ20,0,BE19)+(IF(BA14=0,BE14,0)))),"0：10")</f>
        <v>0</v>
      </c>
      <c r="BB19" s="24"/>
      <c r="BC19" s="24"/>
      <c r="BD19" s="28"/>
      <c r="BE19" s="34">
        <f>MOD(SUM(BE15:BE18),60)+"0:0:1"</f>
        <v>1.1574074074074073e-005</v>
      </c>
      <c r="BF19" s="34">
        <f>MOD(SUM(BF15:BF18),60)+"0:0:1"</f>
        <v>1.1574074074074073e-005</v>
      </c>
      <c r="BG19" s="42" t="s">
        <v>15</v>
      </c>
      <c r="BH19" s="42" t="s">
        <v>15</v>
      </c>
      <c r="BI19" s="49"/>
      <c r="BJ19" s="53"/>
      <c r="BK19" s="53"/>
      <c r="BL19" s="53"/>
      <c r="BM19" s="53"/>
      <c r="BN19" s="53"/>
      <c r="BO19" s="63"/>
      <c r="BP19" s="64"/>
      <c r="BQ19" s="10"/>
      <c r="BR19" s="17">
        <f>FLOOR((SUM(IF(BQ15=BQ20,0,BV19)+(IF(BR14=0,BV14,0)))),"0：10")</f>
        <v>0</v>
      </c>
      <c r="BS19" s="24"/>
      <c r="BT19" s="24"/>
      <c r="BU19" s="28"/>
      <c r="BV19" s="34">
        <f>MOD(SUM(BV15:BV18),60)+"0:0:1"</f>
        <v>1.1574074074074073e-005</v>
      </c>
      <c r="BW19" s="34">
        <f>MOD(SUM(BW15:BW18),60)+"0:0:1"</f>
        <v>1.1574074074074073e-005</v>
      </c>
      <c r="BX19" s="42" t="s">
        <v>15</v>
      </c>
      <c r="BY19" s="42" t="s">
        <v>15</v>
      </c>
      <c r="BZ19" s="49"/>
      <c r="CA19" s="53"/>
      <c r="CB19" s="53"/>
      <c r="CC19" s="53"/>
      <c r="CD19" s="53"/>
      <c r="CE19" s="53"/>
      <c r="CF19" s="63"/>
      <c r="CG19" s="64"/>
      <c r="CH19" s="10"/>
      <c r="CI19" s="17">
        <f>FLOOR((SUM(IF(CH15=CH20,0,CM19)+(IF(CI14=0,CM14,0)))),"0：10")</f>
        <v>0</v>
      </c>
      <c r="CJ19" s="24"/>
      <c r="CK19" s="24"/>
      <c r="CL19" s="28"/>
      <c r="CM19" s="34">
        <f>MOD(SUM(CM15:CM18),60)+"0:0:1"</f>
        <v>1.1574074074074073e-005</v>
      </c>
      <c r="CN19" s="34">
        <f>MOD(SUM(CN15:CN18),60)+"0:0:1"</f>
        <v>1.1574074074074073e-005</v>
      </c>
      <c r="CO19" s="42" t="s">
        <v>15</v>
      </c>
      <c r="CP19" s="42" t="s">
        <v>15</v>
      </c>
      <c r="CQ19" s="49"/>
      <c r="CR19" s="53"/>
      <c r="CS19" s="53"/>
      <c r="CT19" s="53"/>
      <c r="CU19" s="53"/>
      <c r="CV19" s="53"/>
      <c r="CW19" s="63"/>
      <c r="CX19" s="64"/>
      <c r="CY19" s="10"/>
      <c r="CZ19" s="17">
        <f>FLOOR((SUM(IF(CY15=CY20,0,DD19)+(IF(CZ14=0,DD14,0)))),"0：10")</f>
        <v>0</v>
      </c>
      <c r="DA19" s="24"/>
      <c r="DB19" s="24"/>
      <c r="DC19" s="28"/>
      <c r="DD19" s="34">
        <f>MOD(SUM(DD15:DD18),60)+"0:0:1"</f>
        <v>1.1574074074074073e-005</v>
      </c>
      <c r="DE19" s="34">
        <f>MOD(SUM(DE15:DE18),60)+"0:0:1"</f>
        <v>1.1574074074074073e-005</v>
      </c>
      <c r="DF19" s="42" t="s">
        <v>15</v>
      </c>
      <c r="DG19" s="42" t="s">
        <v>15</v>
      </c>
      <c r="DH19" s="49"/>
      <c r="DI19" s="53"/>
      <c r="DJ19" s="53"/>
      <c r="DK19" s="53"/>
      <c r="DL19" s="53"/>
      <c r="DM19" s="53"/>
      <c r="DN19" s="63"/>
      <c r="DO19" s="64"/>
      <c r="DP19" s="10"/>
      <c r="DQ19" s="17">
        <f>FLOOR((SUM(IF(DP15=DP20,0,DU19)+(IF(DQ14=0,DU14,0)))),"0：10")</f>
        <v>0</v>
      </c>
      <c r="DR19" s="24"/>
      <c r="DS19" s="24"/>
      <c r="DT19" s="28"/>
      <c r="DU19" s="34">
        <f>MOD(SUM(DU15:DU18),60)+"0:0:1"</f>
        <v>1.1574074074074073e-005</v>
      </c>
      <c r="DV19" s="34">
        <f>MOD(SUM(DV15:DV18),60)+"0:0:1"</f>
        <v>1.1574074074074073e-005</v>
      </c>
      <c r="DW19" s="42" t="s">
        <v>15</v>
      </c>
      <c r="DX19" s="42" t="s">
        <v>15</v>
      </c>
      <c r="DY19" s="49"/>
      <c r="DZ19" s="53"/>
      <c r="EA19" s="53"/>
      <c r="EB19" s="53"/>
      <c r="EC19" s="53"/>
      <c r="ED19" s="53"/>
      <c r="EE19" s="63"/>
      <c r="EF19" s="64"/>
      <c r="EG19" s="10"/>
      <c r="EH19" s="70">
        <f>FLOOR((SUM(IF(EG15=EG20,0,EL19)+(IF(EH14=0,EL14,0)))),"0：10")</f>
        <v>0</v>
      </c>
      <c r="EI19" s="71"/>
      <c r="EJ19" s="71"/>
      <c r="EK19" s="72"/>
      <c r="EL19" s="34">
        <f>MOD(SUM(EL15:EL18),60)+"0:0:1"</f>
        <v>1.1574074074074073e-005</v>
      </c>
      <c r="EM19" s="34">
        <f>MOD(SUM(EM15:EM18),60)+"0:0:1"</f>
        <v>1.1574074074074073e-005</v>
      </c>
      <c r="EN19" s="42" t="s">
        <v>15</v>
      </c>
      <c r="EO19" s="42" t="s">
        <v>15</v>
      </c>
      <c r="EP19" s="49"/>
      <c r="EQ19" s="53"/>
      <c r="ER19" s="53"/>
      <c r="ES19" s="53"/>
      <c r="ET19" s="53"/>
      <c r="EU19" s="53"/>
      <c r="EV19" s="63"/>
      <c r="EW19" s="64"/>
      <c r="EX19" s="10"/>
      <c r="EY19" s="17">
        <f>FLOOR((SUM(IF(EX15=EX20,0,FC19)+(IF(EY14=0,FC14,0)))),"0：10")</f>
        <v>0</v>
      </c>
      <c r="EZ19" s="24"/>
      <c r="FA19" s="24"/>
      <c r="FB19" s="28"/>
      <c r="FC19" s="34">
        <f>MOD(SUM(FC15:FC18),60)+"0:0:1"</f>
        <v>1.1574074074074073e-005</v>
      </c>
      <c r="FD19" s="34">
        <f>MOD(SUM(FD15:FD18),60)+"0:0:1"</f>
        <v>1.1574074074074073e-005</v>
      </c>
      <c r="FE19" s="42" t="s">
        <v>15</v>
      </c>
      <c r="FF19" s="42" t="s">
        <v>15</v>
      </c>
      <c r="FG19" s="49"/>
      <c r="FH19" s="53"/>
      <c r="FI19" s="53"/>
      <c r="FJ19" s="53"/>
      <c r="FK19" s="53"/>
      <c r="FL19" s="53"/>
      <c r="FM19" s="63"/>
      <c r="FN19" s="64"/>
    </row>
    <row r="20" spans="1:170" ht="19.5" customHeight="1">
      <c r="A20" s="7"/>
      <c r="B20" s="15"/>
      <c r="C20" s="22"/>
      <c r="D20" s="25" t="str">
        <f>IF(B20="","","～")</f>
        <v/>
      </c>
      <c r="E20" s="22"/>
      <c r="F20" s="32">
        <f>SUM(E20-B20)</f>
        <v>0</v>
      </c>
      <c r="G20" s="32"/>
      <c r="H20" s="43"/>
      <c r="I20" s="43"/>
      <c r="J20" s="47" t="s">
        <v>5</v>
      </c>
      <c r="K20" s="50"/>
      <c r="L20" s="50"/>
      <c r="M20" s="50"/>
      <c r="N20" s="50"/>
      <c r="O20" s="50"/>
      <c r="P20" s="61"/>
      <c r="Q20" s="64"/>
      <c r="R20" s="7"/>
      <c r="S20" s="15"/>
      <c r="T20" s="22"/>
      <c r="U20" s="25" t="str">
        <f>IF(S20="","","～")</f>
        <v/>
      </c>
      <c r="V20" s="22"/>
      <c r="W20" s="32">
        <f>SUM(V20-S20)</f>
        <v>0</v>
      </c>
      <c r="X20" s="32"/>
      <c r="Y20" s="43"/>
      <c r="Z20" s="43"/>
      <c r="AA20" s="47" t="s">
        <v>5</v>
      </c>
      <c r="AB20" s="50"/>
      <c r="AC20" s="50"/>
      <c r="AD20" s="50"/>
      <c r="AE20" s="50"/>
      <c r="AF20" s="50"/>
      <c r="AG20" s="61"/>
      <c r="AH20" s="64"/>
      <c r="AI20" s="7"/>
      <c r="AJ20" s="15"/>
      <c r="AK20" s="22"/>
      <c r="AL20" s="25" t="str">
        <f>IF(AJ20="","","～")</f>
        <v/>
      </c>
      <c r="AM20" s="22"/>
      <c r="AN20" s="32">
        <f>SUM(AM20-AJ20)</f>
        <v>0</v>
      </c>
      <c r="AO20" s="32"/>
      <c r="AP20" s="43"/>
      <c r="AQ20" s="43"/>
      <c r="AR20" s="47" t="s">
        <v>5</v>
      </c>
      <c r="AS20" s="50"/>
      <c r="AT20" s="50"/>
      <c r="AU20" s="50"/>
      <c r="AV20" s="50"/>
      <c r="AW20" s="50"/>
      <c r="AX20" s="61"/>
      <c r="AY20" s="64"/>
      <c r="AZ20" s="7"/>
      <c r="BA20" s="15"/>
      <c r="BB20" s="22"/>
      <c r="BC20" s="25" t="str">
        <f>IF(BA20="","","～")</f>
        <v/>
      </c>
      <c r="BD20" s="22"/>
      <c r="BE20" s="32">
        <f>SUM(BD20-BA20)</f>
        <v>0</v>
      </c>
      <c r="BF20" s="32"/>
      <c r="BG20" s="43"/>
      <c r="BH20" s="43"/>
      <c r="BI20" s="47" t="s">
        <v>5</v>
      </c>
      <c r="BJ20" s="50"/>
      <c r="BK20" s="50"/>
      <c r="BL20" s="50"/>
      <c r="BM20" s="50"/>
      <c r="BN20" s="50"/>
      <c r="BO20" s="61"/>
      <c r="BP20" s="64"/>
      <c r="BQ20" s="7"/>
      <c r="BR20" s="15"/>
      <c r="BS20" s="22"/>
      <c r="BT20" s="25" t="str">
        <f>IF(BR20="","","～")</f>
        <v/>
      </c>
      <c r="BU20" s="22"/>
      <c r="BV20" s="32">
        <f>SUM(BU20-BR20)</f>
        <v>0</v>
      </c>
      <c r="BW20" s="32"/>
      <c r="BX20" s="43"/>
      <c r="BY20" s="43"/>
      <c r="BZ20" s="47" t="s">
        <v>5</v>
      </c>
      <c r="CA20" s="50"/>
      <c r="CB20" s="50"/>
      <c r="CC20" s="50"/>
      <c r="CD20" s="50"/>
      <c r="CE20" s="50"/>
      <c r="CF20" s="61"/>
      <c r="CG20" s="64"/>
      <c r="CH20" s="7"/>
      <c r="CI20" s="15"/>
      <c r="CJ20" s="22"/>
      <c r="CK20" s="25" t="str">
        <f>IF(CI20="","","～")</f>
        <v/>
      </c>
      <c r="CL20" s="22"/>
      <c r="CM20" s="32">
        <f>SUM(CL20-CI20)</f>
        <v>0</v>
      </c>
      <c r="CN20" s="32"/>
      <c r="CO20" s="43"/>
      <c r="CP20" s="43"/>
      <c r="CQ20" s="47" t="s">
        <v>5</v>
      </c>
      <c r="CR20" s="50"/>
      <c r="CS20" s="50"/>
      <c r="CT20" s="50"/>
      <c r="CU20" s="50"/>
      <c r="CV20" s="50"/>
      <c r="CW20" s="61"/>
      <c r="CX20" s="64"/>
      <c r="CY20" s="7"/>
      <c r="CZ20" s="15"/>
      <c r="DA20" s="22"/>
      <c r="DB20" s="25" t="str">
        <f>IF(CZ20="","","～")</f>
        <v/>
      </c>
      <c r="DC20" s="22"/>
      <c r="DD20" s="32">
        <f>SUM(DC20-CZ20)</f>
        <v>0</v>
      </c>
      <c r="DE20" s="32"/>
      <c r="DF20" s="43"/>
      <c r="DG20" s="43"/>
      <c r="DH20" s="47" t="s">
        <v>5</v>
      </c>
      <c r="DI20" s="50"/>
      <c r="DJ20" s="50"/>
      <c r="DK20" s="50"/>
      <c r="DL20" s="50"/>
      <c r="DM20" s="50"/>
      <c r="DN20" s="61"/>
      <c r="DO20" s="64"/>
      <c r="DP20" s="7"/>
      <c r="DQ20" s="15"/>
      <c r="DR20" s="22"/>
      <c r="DS20" s="25" t="str">
        <f>IF(DQ20="","","～")</f>
        <v/>
      </c>
      <c r="DT20" s="22"/>
      <c r="DU20" s="32">
        <f>SUM(DT20-DQ20)</f>
        <v>0</v>
      </c>
      <c r="DV20" s="32"/>
      <c r="DW20" s="43"/>
      <c r="DX20" s="43"/>
      <c r="DY20" s="47" t="s">
        <v>5</v>
      </c>
      <c r="DZ20" s="50"/>
      <c r="EA20" s="50"/>
      <c r="EB20" s="50"/>
      <c r="EC20" s="50"/>
      <c r="ED20" s="50"/>
      <c r="EE20" s="61"/>
      <c r="EF20" s="64"/>
      <c r="EG20" s="7"/>
      <c r="EH20" s="15"/>
      <c r="EI20" s="22"/>
      <c r="EJ20" s="25" t="str">
        <f>IF(EH20="","","～")</f>
        <v/>
      </c>
      <c r="EK20" s="22"/>
      <c r="EL20" s="32">
        <f>SUM(EK20-EH20)</f>
        <v>0</v>
      </c>
      <c r="EM20" s="32"/>
      <c r="EN20" s="43"/>
      <c r="EO20" s="43"/>
      <c r="EP20" s="47" t="s">
        <v>5</v>
      </c>
      <c r="EQ20" s="50"/>
      <c r="ER20" s="50"/>
      <c r="ES20" s="50"/>
      <c r="ET20" s="50"/>
      <c r="EU20" s="50"/>
      <c r="EV20" s="61"/>
      <c r="EW20" s="64"/>
      <c r="EX20" s="7"/>
      <c r="EY20" s="15"/>
      <c r="EZ20" s="22"/>
      <c r="FA20" s="25" t="str">
        <f>IF(EY20="","","～")</f>
        <v/>
      </c>
      <c r="FB20" s="22"/>
      <c r="FC20" s="32">
        <f>SUM(FB20-EY20)</f>
        <v>0</v>
      </c>
      <c r="FD20" s="32"/>
      <c r="FE20" s="43"/>
      <c r="FF20" s="43"/>
      <c r="FG20" s="47" t="s">
        <v>5</v>
      </c>
      <c r="FH20" s="50"/>
      <c r="FI20" s="50"/>
      <c r="FJ20" s="50"/>
      <c r="FK20" s="50"/>
      <c r="FL20" s="50"/>
      <c r="FM20" s="61"/>
      <c r="FN20" s="64"/>
    </row>
    <row r="21" spans="1:170" ht="19.5" customHeight="1">
      <c r="A21" s="8"/>
      <c r="B21" s="16"/>
      <c r="C21" s="23"/>
      <c r="D21" s="26" t="str">
        <f>IF(B21="","","～")</f>
        <v/>
      </c>
      <c r="E21" s="23"/>
      <c r="F21" s="33">
        <f>SUM(E21-B21)</f>
        <v>0</v>
      </c>
      <c r="G21" s="33"/>
      <c r="H21" s="41"/>
      <c r="I21" s="41"/>
      <c r="J21" s="48"/>
      <c r="K21" s="51"/>
      <c r="L21" s="51"/>
      <c r="M21" s="51"/>
      <c r="N21" s="51"/>
      <c r="O21" s="51"/>
      <c r="P21" s="62"/>
      <c r="Q21" s="64"/>
      <c r="R21" s="8"/>
      <c r="S21" s="16"/>
      <c r="T21" s="23"/>
      <c r="U21" s="26" t="str">
        <f>IF(S21="","","～")</f>
        <v/>
      </c>
      <c r="V21" s="30"/>
      <c r="W21" s="33">
        <f>SUM(V21-S21)</f>
        <v>0</v>
      </c>
      <c r="X21" s="33"/>
      <c r="Y21" s="41"/>
      <c r="Z21" s="41"/>
      <c r="AA21" s="48"/>
      <c r="AB21" s="51"/>
      <c r="AC21" s="51"/>
      <c r="AD21" s="51"/>
      <c r="AE21" s="51"/>
      <c r="AF21" s="51"/>
      <c r="AG21" s="62"/>
      <c r="AH21" s="64"/>
      <c r="AI21" s="8"/>
      <c r="AJ21" s="16"/>
      <c r="AK21" s="23"/>
      <c r="AL21" s="26" t="str">
        <f>IF(AJ21="","","～")</f>
        <v/>
      </c>
      <c r="AM21" s="30"/>
      <c r="AN21" s="33">
        <f>SUM(AM21-AJ21)</f>
        <v>0</v>
      </c>
      <c r="AO21" s="33"/>
      <c r="AP21" s="41"/>
      <c r="AQ21" s="41"/>
      <c r="AR21" s="48"/>
      <c r="AS21" s="51"/>
      <c r="AT21" s="51"/>
      <c r="AU21" s="51"/>
      <c r="AV21" s="51"/>
      <c r="AW21" s="51"/>
      <c r="AX21" s="62"/>
      <c r="AY21" s="64"/>
      <c r="AZ21" s="8"/>
      <c r="BA21" s="16"/>
      <c r="BB21" s="23"/>
      <c r="BC21" s="26" t="str">
        <f>IF(BA21="","","～")</f>
        <v/>
      </c>
      <c r="BD21" s="30"/>
      <c r="BE21" s="33">
        <f>SUM(BD21-BA21)</f>
        <v>0</v>
      </c>
      <c r="BF21" s="33"/>
      <c r="BG21" s="41"/>
      <c r="BH21" s="41"/>
      <c r="BI21" s="48"/>
      <c r="BJ21" s="51"/>
      <c r="BK21" s="51"/>
      <c r="BL21" s="51"/>
      <c r="BM21" s="51"/>
      <c r="BN21" s="51"/>
      <c r="BO21" s="62"/>
      <c r="BP21" s="64"/>
      <c r="BQ21" s="8"/>
      <c r="BR21" s="16"/>
      <c r="BS21" s="23"/>
      <c r="BT21" s="26" t="str">
        <f>IF(BR21="","","～")</f>
        <v/>
      </c>
      <c r="BU21" s="30"/>
      <c r="BV21" s="33">
        <f>SUM(BU21-BR21)</f>
        <v>0</v>
      </c>
      <c r="BW21" s="33"/>
      <c r="BX21" s="41"/>
      <c r="BY21" s="41"/>
      <c r="BZ21" s="48"/>
      <c r="CA21" s="51"/>
      <c r="CB21" s="51"/>
      <c r="CC21" s="51"/>
      <c r="CD21" s="51"/>
      <c r="CE21" s="51"/>
      <c r="CF21" s="62"/>
      <c r="CG21" s="64"/>
      <c r="CH21" s="8"/>
      <c r="CI21" s="16"/>
      <c r="CJ21" s="23"/>
      <c r="CK21" s="26" t="str">
        <f>IF(CI21="","","～")</f>
        <v/>
      </c>
      <c r="CL21" s="30"/>
      <c r="CM21" s="33">
        <f>SUM(CL21-CI21)</f>
        <v>0</v>
      </c>
      <c r="CN21" s="33"/>
      <c r="CO21" s="41"/>
      <c r="CP21" s="41"/>
      <c r="CQ21" s="48"/>
      <c r="CR21" s="51"/>
      <c r="CS21" s="51"/>
      <c r="CT21" s="51"/>
      <c r="CU21" s="51"/>
      <c r="CV21" s="51"/>
      <c r="CW21" s="62"/>
      <c r="CX21" s="64"/>
      <c r="CY21" s="8"/>
      <c r="CZ21" s="16"/>
      <c r="DA21" s="23"/>
      <c r="DB21" s="26" t="str">
        <f>IF(CZ21="","","～")</f>
        <v/>
      </c>
      <c r="DC21" s="30"/>
      <c r="DD21" s="33">
        <f>SUM(DC21-CZ21)</f>
        <v>0</v>
      </c>
      <c r="DE21" s="33"/>
      <c r="DF21" s="41"/>
      <c r="DG21" s="41"/>
      <c r="DH21" s="48"/>
      <c r="DI21" s="51"/>
      <c r="DJ21" s="51"/>
      <c r="DK21" s="51"/>
      <c r="DL21" s="51"/>
      <c r="DM21" s="51"/>
      <c r="DN21" s="62"/>
      <c r="DO21" s="64"/>
      <c r="DP21" s="8"/>
      <c r="DQ21" s="16"/>
      <c r="DR21" s="23"/>
      <c r="DS21" s="26" t="str">
        <f>IF(DQ21="","","～")</f>
        <v/>
      </c>
      <c r="DT21" s="30"/>
      <c r="DU21" s="33">
        <f>SUM(DT21-DQ21)</f>
        <v>0</v>
      </c>
      <c r="DV21" s="33"/>
      <c r="DW21" s="41"/>
      <c r="DX21" s="41"/>
      <c r="DY21" s="48"/>
      <c r="DZ21" s="51"/>
      <c r="EA21" s="51"/>
      <c r="EB21" s="51"/>
      <c r="EC21" s="51"/>
      <c r="ED21" s="51"/>
      <c r="EE21" s="62"/>
      <c r="EF21" s="64"/>
      <c r="EG21" s="8"/>
      <c r="EH21" s="16"/>
      <c r="EI21" s="23"/>
      <c r="EJ21" s="26" t="str">
        <f>IF(EH21="","","～")</f>
        <v/>
      </c>
      <c r="EK21" s="30"/>
      <c r="EL21" s="33">
        <f>SUM(EK21-EH21)</f>
        <v>0</v>
      </c>
      <c r="EM21" s="33"/>
      <c r="EN21" s="41"/>
      <c r="EO21" s="41"/>
      <c r="EP21" s="48"/>
      <c r="EQ21" s="51"/>
      <c r="ER21" s="51"/>
      <c r="ES21" s="51"/>
      <c r="ET21" s="51"/>
      <c r="EU21" s="51"/>
      <c r="EV21" s="62"/>
      <c r="EW21" s="64"/>
      <c r="EX21" s="8"/>
      <c r="EY21" s="16"/>
      <c r="EZ21" s="23"/>
      <c r="FA21" s="26" t="str">
        <f>IF(EY21="","","～")</f>
        <v/>
      </c>
      <c r="FB21" s="30"/>
      <c r="FC21" s="33">
        <f>SUM(FB21-EY21)</f>
        <v>0</v>
      </c>
      <c r="FD21" s="33"/>
      <c r="FE21" s="41"/>
      <c r="FF21" s="41"/>
      <c r="FG21" s="48"/>
      <c r="FH21" s="51"/>
      <c r="FI21" s="51"/>
      <c r="FJ21" s="51"/>
      <c r="FK21" s="51"/>
      <c r="FL21" s="51"/>
      <c r="FM21" s="62"/>
      <c r="FN21" s="64"/>
    </row>
    <row r="22" spans="1:170" ht="19.5" customHeight="1">
      <c r="A22" s="8"/>
      <c r="B22" s="16"/>
      <c r="C22" s="23"/>
      <c r="D22" s="26" t="str">
        <f>IF(B22="","","～")</f>
        <v/>
      </c>
      <c r="E22" s="29"/>
      <c r="F22" s="33">
        <f>SUM(E22-B22)</f>
        <v>0</v>
      </c>
      <c r="G22" s="33"/>
      <c r="H22" s="41"/>
      <c r="I22" s="41"/>
      <c r="J22" s="48"/>
      <c r="K22" s="51"/>
      <c r="L22" s="51"/>
      <c r="M22" s="51"/>
      <c r="N22" s="51"/>
      <c r="O22" s="51"/>
      <c r="P22" s="62"/>
      <c r="Q22" s="64"/>
      <c r="R22" s="8"/>
      <c r="S22" s="16"/>
      <c r="T22" s="23"/>
      <c r="U22" s="26" t="str">
        <f>IF(S22="","","～")</f>
        <v/>
      </c>
      <c r="V22" s="29"/>
      <c r="W22" s="33">
        <f>SUM(V22-S22)</f>
        <v>0</v>
      </c>
      <c r="X22" s="33"/>
      <c r="Y22" s="41"/>
      <c r="Z22" s="41"/>
      <c r="AA22" s="48"/>
      <c r="AB22" s="51"/>
      <c r="AC22" s="51"/>
      <c r="AD22" s="51"/>
      <c r="AE22" s="51"/>
      <c r="AF22" s="51"/>
      <c r="AG22" s="62"/>
      <c r="AH22" s="64"/>
      <c r="AI22" s="8"/>
      <c r="AJ22" s="16"/>
      <c r="AK22" s="23"/>
      <c r="AL22" s="26" t="str">
        <f>IF(AJ22="","","～")</f>
        <v/>
      </c>
      <c r="AM22" s="29"/>
      <c r="AN22" s="33">
        <f>SUM(AM22-AJ22)</f>
        <v>0</v>
      </c>
      <c r="AO22" s="33"/>
      <c r="AP22" s="41"/>
      <c r="AQ22" s="41"/>
      <c r="AR22" s="48"/>
      <c r="AS22" s="51"/>
      <c r="AT22" s="51"/>
      <c r="AU22" s="51"/>
      <c r="AV22" s="51"/>
      <c r="AW22" s="51"/>
      <c r="AX22" s="62"/>
      <c r="AY22" s="64"/>
      <c r="AZ22" s="8"/>
      <c r="BA22" s="16"/>
      <c r="BB22" s="23"/>
      <c r="BC22" s="26" t="str">
        <f>IF(BA22="","","～")</f>
        <v/>
      </c>
      <c r="BD22" s="29"/>
      <c r="BE22" s="33">
        <f>SUM(BD22-BA22)</f>
        <v>0</v>
      </c>
      <c r="BF22" s="33"/>
      <c r="BG22" s="41"/>
      <c r="BH22" s="41"/>
      <c r="BI22" s="48"/>
      <c r="BJ22" s="51"/>
      <c r="BK22" s="51"/>
      <c r="BL22" s="51"/>
      <c r="BM22" s="51"/>
      <c r="BN22" s="51"/>
      <c r="BO22" s="62"/>
      <c r="BP22" s="64"/>
      <c r="BQ22" s="8"/>
      <c r="BR22" s="16"/>
      <c r="BS22" s="23"/>
      <c r="BT22" s="26" t="str">
        <f>IF(BR22="","","～")</f>
        <v/>
      </c>
      <c r="BU22" s="29"/>
      <c r="BV22" s="33">
        <f>SUM(BU22-BR22)</f>
        <v>0</v>
      </c>
      <c r="BW22" s="33"/>
      <c r="BX22" s="41"/>
      <c r="BY22" s="41"/>
      <c r="BZ22" s="48"/>
      <c r="CA22" s="51"/>
      <c r="CB22" s="51"/>
      <c r="CC22" s="51"/>
      <c r="CD22" s="51"/>
      <c r="CE22" s="51"/>
      <c r="CF22" s="62"/>
      <c r="CG22" s="64"/>
      <c r="CH22" s="8"/>
      <c r="CI22" s="16"/>
      <c r="CJ22" s="23"/>
      <c r="CK22" s="26" t="str">
        <f>IF(CI22="","","～")</f>
        <v/>
      </c>
      <c r="CL22" s="29"/>
      <c r="CM22" s="33">
        <f>SUM(CL22-CI22)</f>
        <v>0</v>
      </c>
      <c r="CN22" s="33"/>
      <c r="CO22" s="41"/>
      <c r="CP22" s="41"/>
      <c r="CQ22" s="48"/>
      <c r="CR22" s="51"/>
      <c r="CS22" s="51"/>
      <c r="CT22" s="51"/>
      <c r="CU22" s="51"/>
      <c r="CV22" s="51"/>
      <c r="CW22" s="62"/>
      <c r="CX22" s="64"/>
      <c r="CY22" s="8"/>
      <c r="CZ22" s="16"/>
      <c r="DA22" s="23"/>
      <c r="DB22" s="26" t="str">
        <f>IF(CZ22="","","～")</f>
        <v/>
      </c>
      <c r="DC22" s="29"/>
      <c r="DD22" s="33">
        <f>SUM(DC22-CZ22)</f>
        <v>0</v>
      </c>
      <c r="DE22" s="33"/>
      <c r="DF22" s="41"/>
      <c r="DG22" s="41"/>
      <c r="DH22" s="48"/>
      <c r="DI22" s="51"/>
      <c r="DJ22" s="51"/>
      <c r="DK22" s="51"/>
      <c r="DL22" s="51"/>
      <c r="DM22" s="51"/>
      <c r="DN22" s="62"/>
      <c r="DO22" s="64"/>
      <c r="DP22" s="8"/>
      <c r="DQ22" s="16"/>
      <c r="DR22" s="23"/>
      <c r="DS22" s="26" t="str">
        <f>IF(DQ22="","","～")</f>
        <v/>
      </c>
      <c r="DT22" s="29"/>
      <c r="DU22" s="33">
        <f>SUM(DT22-DQ22)</f>
        <v>0</v>
      </c>
      <c r="DV22" s="33"/>
      <c r="DW22" s="41"/>
      <c r="DX22" s="41"/>
      <c r="DY22" s="48"/>
      <c r="DZ22" s="51"/>
      <c r="EA22" s="51"/>
      <c r="EB22" s="51"/>
      <c r="EC22" s="51"/>
      <c r="ED22" s="51"/>
      <c r="EE22" s="62"/>
      <c r="EF22" s="64"/>
      <c r="EG22" s="8"/>
      <c r="EH22" s="16"/>
      <c r="EI22" s="23"/>
      <c r="EJ22" s="26" t="str">
        <f>IF(EH22="","","～")</f>
        <v/>
      </c>
      <c r="EK22" s="29"/>
      <c r="EL22" s="33">
        <f>SUM(EK22-EH22)</f>
        <v>0</v>
      </c>
      <c r="EM22" s="33"/>
      <c r="EN22" s="41"/>
      <c r="EO22" s="41"/>
      <c r="EP22" s="48"/>
      <c r="EQ22" s="51"/>
      <c r="ER22" s="51"/>
      <c r="ES22" s="51"/>
      <c r="ET22" s="51"/>
      <c r="EU22" s="51"/>
      <c r="EV22" s="62"/>
      <c r="EW22" s="64"/>
      <c r="EX22" s="8"/>
      <c r="EY22" s="16"/>
      <c r="EZ22" s="23"/>
      <c r="FA22" s="26" t="str">
        <f>IF(EY22="","","～")</f>
        <v/>
      </c>
      <c r="FB22" s="29"/>
      <c r="FC22" s="33">
        <f>SUM(FB22-EY22)</f>
        <v>0</v>
      </c>
      <c r="FD22" s="33"/>
      <c r="FE22" s="41"/>
      <c r="FF22" s="41"/>
      <c r="FG22" s="48"/>
      <c r="FH22" s="51"/>
      <c r="FI22" s="51"/>
      <c r="FJ22" s="51"/>
      <c r="FK22" s="51"/>
      <c r="FL22" s="51"/>
      <c r="FM22" s="62"/>
      <c r="FN22" s="64"/>
    </row>
    <row r="23" spans="1:170" ht="19.5" customHeight="1">
      <c r="A23" s="9"/>
      <c r="B23" s="16"/>
      <c r="C23" s="23"/>
      <c r="D23" s="26" t="str">
        <f>IF(B23="","","～")</f>
        <v/>
      </c>
      <c r="E23" s="30"/>
      <c r="F23" s="33">
        <f>SUM(E23-B23)</f>
        <v>0</v>
      </c>
      <c r="G23" s="33"/>
      <c r="H23" s="41"/>
      <c r="I23" s="41"/>
      <c r="J23" s="48" t="s">
        <v>9</v>
      </c>
      <c r="K23" s="52"/>
      <c r="L23" s="52"/>
      <c r="M23" s="52"/>
      <c r="N23" s="52"/>
      <c r="O23" s="52"/>
      <c r="P23" s="62"/>
      <c r="Q23" s="64"/>
      <c r="R23" s="9"/>
      <c r="S23" s="16"/>
      <c r="T23" s="23"/>
      <c r="U23" s="26" t="str">
        <f>IF(S23="","","～")</f>
        <v/>
      </c>
      <c r="V23" s="30"/>
      <c r="W23" s="33">
        <f>SUM(V23-S23)</f>
        <v>0</v>
      </c>
      <c r="X23" s="33"/>
      <c r="Y23" s="41"/>
      <c r="Z23" s="41"/>
      <c r="AA23" s="48" t="s">
        <v>9</v>
      </c>
      <c r="AB23" s="52"/>
      <c r="AC23" s="52"/>
      <c r="AD23" s="52"/>
      <c r="AE23" s="52"/>
      <c r="AF23" s="52"/>
      <c r="AG23" s="62"/>
      <c r="AH23" s="64"/>
      <c r="AI23" s="9"/>
      <c r="AJ23" s="16"/>
      <c r="AK23" s="23"/>
      <c r="AL23" s="26" t="str">
        <f>IF(AJ23="","","～")</f>
        <v/>
      </c>
      <c r="AM23" s="30"/>
      <c r="AN23" s="33">
        <f>SUM(AM23-AJ23)</f>
        <v>0</v>
      </c>
      <c r="AO23" s="33"/>
      <c r="AP23" s="41"/>
      <c r="AQ23" s="41"/>
      <c r="AR23" s="48" t="s">
        <v>9</v>
      </c>
      <c r="AS23" s="52"/>
      <c r="AT23" s="52"/>
      <c r="AU23" s="52"/>
      <c r="AV23" s="52"/>
      <c r="AW23" s="52"/>
      <c r="AX23" s="62"/>
      <c r="AY23" s="64"/>
      <c r="AZ23" s="9"/>
      <c r="BA23" s="16"/>
      <c r="BB23" s="23"/>
      <c r="BC23" s="26" t="str">
        <f>IF(BA23="","","～")</f>
        <v/>
      </c>
      <c r="BD23" s="30"/>
      <c r="BE23" s="33">
        <f>SUM(BD23-BA23)</f>
        <v>0</v>
      </c>
      <c r="BF23" s="33"/>
      <c r="BG23" s="41"/>
      <c r="BH23" s="41"/>
      <c r="BI23" s="48" t="s">
        <v>9</v>
      </c>
      <c r="BJ23" s="52"/>
      <c r="BK23" s="52"/>
      <c r="BL23" s="52"/>
      <c r="BM23" s="52"/>
      <c r="BN23" s="52"/>
      <c r="BO23" s="62"/>
      <c r="BP23" s="64"/>
      <c r="BQ23" s="9"/>
      <c r="BR23" s="16"/>
      <c r="BS23" s="23"/>
      <c r="BT23" s="26" t="str">
        <f>IF(BR23="","","～")</f>
        <v/>
      </c>
      <c r="BU23" s="30"/>
      <c r="BV23" s="33">
        <f>SUM(BU23-BR23)</f>
        <v>0</v>
      </c>
      <c r="BW23" s="33"/>
      <c r="BX23" s="41"/>
      <c r="BY23" s="41"/>
      <c r="BZ23" s="48" t="s">
        <v>9</v>
      </c>
      <c r="CA23" s="52"/>
      <c r="CB23" s="52"/>
      <c r="CC23" s="52"/>
      <c r="CD23" s="52"/>
      <c r="CE23" s="52"/>
      <c r="CF23" s="62"/>
      <c r="CG23" s="64"/>
      <c r="CH23" s="9"/>
      <c r="CI23" s="16"/>
      <c r="CJ23" s="23"/>
      <c r="CK23" s="26" t="str">
        <f>IF(CI23="","","～")</f>
        <v/>
      </c>
      <c r="CL23" s="30"/>
      <c r="CM23" s="33">
        <f>SUM(CL23-CI23)</f>
        <v>0</v>
      </c>
      <c r="CN23" s="33"/>
      <c r="CO23" s="41"/>
      <c r="CP23" s="41"/>
      <c r="CQ23" s="48" t="s">
        <v>9</v>
      </c>
      <c r="CR23" s="52"/>
      <c r="CS23" s="52"/>
      <c r="CT23" s="52"/>
      <c r="CU23" s="52"/>
      <c r="CV23" s="52"/>
      <c r="CW23" s="62"/>
      <c r="CX23" s="64"/>
      <c r="CY23" s="9"/>
      <c r="CZ23" s="16"/>
      <c r="DA23" s="23"/>
      <c r="DB23" s="26" t="str">
        <f>IF(CZ23="","","～")</f>
        <v/>
      </c>
      <c r="DC23" s="30"/>
      <c r="DD23" s="33">
        <f>SUM(DC23-CZ23)</f>
        <v>0</v>
      </c>
      <c r="DE23" s="33"/>
      <c r="DF23" s="41"/>
      <c r="DG23" s="41"/>
      <c r="DH23" s="48" t="s">
        <v>9</v>
      </c>
      <c r="DI23" s="52"/>
      <c r="DJ23" s="52"/>
      <c r="DK23" s="52"/>
      <c r="DL23" s="52"/>
      <c r="DM23" s="52"/>
      <c r="DN23" s="62"/>
      <c r="DO23" s="64"/>
      <c r="DP23" s="9"/>
      <c r="DQ23" s="16"/>
      <c r="DR23" s="23"/>
      <c r="DS23" s="26" t="str">
        <f>IF(DQ23="","","～")</f>
        <v/>
      </c>
      <c r="DT23" s="30"/>
      <c r="DU23" s="33">
        <f>SUM(DT23-DQ23)</f>
        <v>0</v>
      </c>
      <c r="DV23" s="33"/>
      <c r="DW23" s="41"/>
      <c r="DX23" s="41"/>
      <c r="DY23" s="48" t="s">
        <v>9</v>
      </c>
      <c r="DZ23" s="52"/>
      <c r="EA23" s="52"/>
      <c r="EB23" s="52"/>
      <c r="EC23" s="52"/>
      <c r="ED23" s="52"/>
      <c r="EE23" s="62"/>
      <c r="EF23" s="64"/>
      <c r="EG23" s="9"/>
      <c r="EH23" s="16"/>
      <c r="EI23" s="23"/>
      <c r="EJ23" s="26" t="str">
        <f>IF(EH23="","","～")</f>
        <v/>
      </c>
      <c r="EK23" s="30"/>
      <c r="EL23" s="33">
        <f>SUM(EK23-EH23)</f>
        <v>0</v>
      </c>
      <c r="EM23" s="33"/>
      <c r="EN23" s="41"/>
      <c r="EO23" s="41"/>
      <c r="EP23" s="48" t="s">
        <v>9</v>
      </c>
      <c r="EQ23" s="52"/>
      <c r="ER23" s="52"/>
      <c r="ES23" s="52"/>
      <c r="ET23" s="52"/>
      <c r="EU23" s="52"/>
      <c r="EV23" s="62"/>
      <c r="EW23" s="64"/>
      <c r="EX23" s="9"/>
      <c r="EY23" s="16"/>
      <c r="EZ23" s="23"/>
      <c r="FA23" s="26" t="str">
        <f>IF(EY23="","","～")</f>
        <v/>
      </c>
      <c r="FB23" s="30"/>
      <c r="FC23" s="33">
        <f>SUM(FB23-EY23)</f>
        <v>0</v>
      </c>
      <c r="FD23" s="33"/>
      <c r="FE23" s="41"/>
      <c r="FF23" s="41"/>
      <c r="FG23" s="48" t="s">
        <v>9</v>
      </c>
      <c r="FH23" s="52"/>
      <c r="FI23" s="52"/>
      <c r="FJ23" s="52"/>
      <c r="FK23" s="52"/>
      <c r="FL23" s="52"/>
      <c r="FM23" s="62"/>
      <c r="FN23" s="64"/>
    </row>
    <row r="24" spans="1:170" ht="21" customHeight="1">
      <c r="A24" s="10"/>
      <c r="B24" s="17">
        <f>FLOOR((SUM(IF(A20=A25,0,F24)+(IF(B19=0,F19,0)))),"0：10")</f>
        <v>0</v>
      </c>
      <c r="C24" s="24"/>
      <c r="D24" s="24"/>
      <c r="E24" s="28"/>
      <c r="F24" s="34">
        <f>MOD(SUM(F20:F23),60)+"0:0:1"</f>
        <v>1.1574074074074073e-005</v>
      </c>
      <c r="G24" s="34">
        <f>MOD(SUM(G20:G23),60)+"0:0:1"</f>
        <v>1.1574074074074073e-005</v>
      </c>
      <c r="H24" s="42" t="s">
        <v>15</v>
      </c>
      <c r="I24" s="42" t="s">
        <v>15</v>
      </c>
      <c r="J24" s="49"/>
      <c r="K24" s="53"/>
      <c r="L24" s="53"/>
      <c r="M24" s="53"/>
      <c r="N24" s="53"/>
      <c r="O24" s="53"/>
      <c r="P24" s="63"/>
      <c r="Q24" s="64"/>
      <c r="R24" s="10"/>
      <c r="S24" s="17">
        <f>FLOOR((SUM(IF(R20=R25,0,W24)+(IF(S19=0,W19,0)))),"0：10")</f>
        <v>0</v>
      </c>
      <c r="T24" s="24"/>
      <c r="U24" s="24"/>
      <c r="V24" s="28"/>
      <c r="W24" s="34">
        <f>MOD(SUM(W20:W23),60)+"0:0:1"</f>
        <v>1.1574074074074073e-005</v>
      </c>
      <c r="X24" s="34">
        <f>MOD(SUM(X20:X23),60)+"0:0:1"</f>
        <v>1.1574074074074073e-005</v>
      </c>
      <c r="Y24" s="42" t="s">
        <v>15</v>
      </c>
      <c r="Z24" s="42" t="s">
        <v>15</v>
      </c>
      <c r="AA24" s="49"/>
      <c r="AB24" s="53"/>
      <c r="AC24" s="53"/>
      <c r="AD24" s="53"/>
      <c r="AE24" s="53"/>
      <c r="AF24" s="53"/>
      <c r="AG24" s="63"/>
      <c r="AH24" s="64"/>
      <c r="AI24" s="10"/>
      <c r="AJ24" s="17">
        <f>FLOOR((SUM(IF(AI20=AI25,0,AN24)+(IF(AJ19=0,AN19,0)))),"0：10")</f>
        <v>0</v>
      </c>
      <c r="AK24" s="24"/>
      <c r="AL24" s="24"/>
      <c r="AM24" s="28"/>
      <c r="AN24" s="34">
        <f>MOD(SUM(AN20:AN23),60)+"0:0:1"</f>
        <v>1.1574074074074073e-005</v>
      </c>
      <c r="AO24" s="34">
        <f>MOD(SUM(AO20:AO23),60)+"0:0:1"</f>
        <v>1.1574074074074073e-005</v>
      </c>
      <c r="AP24" s="42" t="s">
        <v>15</v>
      </c>
      <c r="AQ24" s="42" t="s">
        <v>15</v>
      </c>
      <c r="AR24" s="49"/>
      <c r="AS24" s="53"/>
      <c r="AT24" s="53"/>
      <c r="AU24" s="53"/>
      <c r="AV24" s="53"/>
      <c r="AW24" s="53"/>
      <c r="AX24" s="63"/>
      <c r="AY24" s="64"/>
      <c r="AZ24" s="10"/>
      <c r="BA24" s="17">
        <f>FLOOR((SUM(IF(AZ20=AZ25,0,BE24)+(IF(BA19=0,BE19,0)))),"0：10")</f>
        <v>0</v>
      </c>
      <c r="BB24" s="24"/>
      <c r="BC24" s="24"/>
      <c r="BD24" s="28"/>
      <c r="BE24" s="34">
        <f>MOD(SUM(BE20:BE23),60)+"0:0:1"</f>
        <v>1.1574074074074073e-005</v>
      </c>
      <c r="BF24" s="34">
        <f>MOD(SUM(BF20:BF23),60)+"0:0:1"</f>
        <v>1.1574074074074073e-005</v>
      </c>
      <c r="BG24" s="42" t="s">
        <v>15</v>
      </c>
      <c r="BH24" s="42" t="s">
        <v>15</v>
      </c>
      <c r="BI24" s="49"/>
      <c r="BJ24" s="53"/>
      <c r="BK24" s="53"/>
      <c r="BL24" s="53"/>
      <c r="BM24" s="53"/>
      <c r="BN24" s="53"/>
      <c r="BO24" s="63"/>
      <c r="BP24" s="64"/>
      <c r="BQ24" s="10"/>
      <c r="BR24" s="17">
        <f>FLOOR((SUM(IF(BQ20=BQ25,0,BV24)+(IF(BR19=0,BV19,0)))),"0：10")</f>
        <v>0</v>
      </c>
      <c r="BS24" s="24"/>
      <c r="BT24" s="24"/>
      <c r="BU24" s="28"/>
      <c r="BV24" s="34">
        <f>MOD(SUM(BV20:BV23),60)+"0:0:1"</f>
        <v>1.1574074074074073e-005</v>
      </c>
      <c r="BW24" s="34">
        <f>MOD(SUM(BW20:BW23),60)+"0:0:1"</f>
        <v>1.1574074074074073e-005</v>
      </c>
      <c r="BX24" s="42" t="s">
        <v>15</v>
      </c>
      <c r="BY24" s="42" t="s">
        <v>15</v>
      </c>
      <c r="BZ24" s="49"/>
      <c r="CA24" s="53"/>
      <c r="CB24" s="53"/>
      <c r="CC24" s="53"/>
      <c r="CD24" s="53"/>
      <c r="CE24" s="53"/>
      <c r="CF24" s="63"/>
      <c r="CG24" s="64"/>
      <c r="CH24" s="10"/>
      <c r="CI24" s="17">
        <f>FLOOR((SUM(IF(CH20=CH25,0,CM24)+(IF(CI19=0,CM19,0)))),"0：10")</f>
        <v>0</v>
      </c>
      <c r="CJ24" s="24"/>
      <c r="CK24" s="24"/>
      <c r="CL24" s="28"/>
      <c r="CM24" s="34">
        <f>MOD(SUM(CM20:CM23),60)+"0:0:1"</f>
        <v>1.1574074074074073e-005</v>
      </c>
      <c r="CN24" s="34">
        <f>MOD(SUM(CN20:CN23),60)+"0:0:1"</f>
        <v>1.1574074074074073e-005</v>
      </c>
      <c r="CO24" s="42" t="s">
        <v>15</v>
      </c>
      <c r="CP24" s="42" t="s">
        <v>15</v>
      </c>
      <c r="CQ24" s="49"/>
      <c r="CR24" s="53"/>
      <c r="CS24" s="53"/>
      <c r="CT24" s="53"/>
      <c r="CU24" s="53"/>
      <c r="CV24" s="53"/>
      <c r="CW24" s="63"/>
      <c r="CX24" s="64"/>
      <c r="CY24" s="10"/>
      <c r="CZ24" s="17">
        <f>FLOOR((SUM(IF(CY20=CY25,0,DD24)+(IF(CZ19=0,DD19,0)))),"0：10")</f>
        <v>0</v>
      </c>
      <c r="DA24" s="24"/>
      <c r="DB24" s="24"/>
      <c r="DC24" s="28"/>
      <c r="DD24" s="34">
        <f>MOD(SUM(DD20:DD23),60)+"0:0:1"</f>
        <v>1.1574074074074073e-005</v>
      </c>
      <c r="DE24" s="34">
        <f>MOD(SUM(DE20:DE23),60)+"0:0:1"</f>
        <v>1.1574074074074073e-005</v>
      </c>
      <c r="DF24" s="42" t="s">
        <v>15</v>
      </c>
      <c r="DG24" s="42" t="s">
        <v>15</v>
      </c>
      <c r="DH24" s="49"/>
      <c r="DI24" s="53"/>
      <c r="DJ24" s="53"/>
      <c r="DK24" s="53"/>
      <c r="DL24" s="53"/>
      <c r="DM24" s="53"/>
      <c r="DN24" s="63"/>
      <c r="DO24" s="64"/>
      <c r="DP24" s="10"/>
      <c r="DQ24" s="17">
        <f>FLOOR((SUM(IF(DP20=DP25,0,DU24)+(IF(DQ19=0,DU19,0)))),"0：10")</f>
        <v>0</v>
      </c>
      <c r="DR24" s="24"/>
      <c r="DS24" s="24"/>
      <c r="DT24" s="28"/>
      <c r="DU24" s="34">
        <f>MOD(SUM(DU20:DU23),60)+"0:0:1"</f>
        <v>1.1574074074074073e-005</v>
      </c>
      <c r="DV24" s="34">
        <f>MOD(SUM(DV20:DV23),60)+"0:0:1"</f>
        <v>1.1574074074074073e-005</v>
      </c>
      <c r="DW24" s="42" t="s">
        <v>15</v>
      </c>
      <c r="DX24" s="42" t="s">
        <v>15</v>
      </c>
      <c r="DY24" s="49"/>
      <c r="DZ24" s="53"/>
      <c r="EA24" s="53"/>
      <c r="EB24" s="53"/>
      <c r="EC24" s="53"/>
      <c r="ED24" s="53"/>
      <c r="EE24" s="63"/>
      <c r="EF24" s="64"/>
      <c r="EG24" s="10"/>
      <c r="EH24" s="17">
        <f>FLOOR((SUM(IF(EG20=EG25,0,EL24)+(IF(EH19=0,EL19,0)))),"0：10")</f>
        <v>0</v>
      </c>
      <c r="EI24" s="24"/>
      <c r="EJ24" s="24"/>
      <c r="EK24" s="28"/>
      <c r="EL24" s="34">
        <f>MOD(SUM(EL20:EL23),60)+"0:0:1"</f>
        <v>1.1574074074074073e-005</v>
      </c>
      <c r="EM24" s="34">
        <f>MOD(SUM(EM20:EM23),60)+"0:0:1"</f>
        <v>1.1574074074074073e-005</v>
      </c>
      <c r="EN24" s="42" t="s">
        <v>15</v>
      </c>
      <c r="EO24" s="42" t="s">
        <v>15</v>
      </c>
      <c r="EP24" s="49"/>
      <c r="EQ24" s="53"/>
      <c r="ER24" s="53"/>
      <c r="ES24" s="53"/>
      <c r="ET24" s="53"/>
      <c r="EU24" s="53"/>
      <c r="EV24" s="63"/>
      <c r="EW24" s="64"/>
      <c r="EX24" s="10"/>
      <c r="EY24" s="17">
        <f>FLOOR((SUM(IF(EX20=EX25,0,FC24)+(IF(EY19=0,FC19,0)))),"0：10")</f>
        <v>0</v>
      </c>
      <c r="EZ24" s="24"/>
      <c r="FA24" s="24"/>
      <c r="FB24" s="28"/>
      <c r="FC24" s="34">
        <f>MOD(SUM(FC20:FC23),60)+"0:0:1"</f>
        <v>1.1574074074074073e-005</v>
      </c>
      <c r="FD24" s="34">
        <f>MOD(SUM(FD20:FD23),60)+"0:0:1"</f>
        <v>1.1574074074074073e-005</v>
      </c>
      <c r="FE24" s="42" t="s">
        <v>15</v>
      </c>
      <c r="FF24" s="42" t="s">
        <v>15</v>
      </c>
      <c r="FG24" s="49"/>
      <c r="FH24" s="53"/>
      <c r="FI24" s="53"/>
      <c r="FJ24" s="53"/>
      <c r="FK24" s="53"/>
      <c r="FL24" s="53"/>
      <c r="FM24" s="63"/>
      <c r="FN24" s="64"/>
    </row>
    <row r="25" spans="1:170" ht="19.5" customHeight="1">
      <c r="A25" s="7"/>
      <c r="B25" s="15"/>
      <c r="C25" s="22"/>
      <c r="D25" s="25" t="str">
        <f>IF(B25="","","～")</f>
        <v/>
      </c>
      <c r="E25" s="22"/>
      <c r="F25" s="32">
        <f>SUM(E25-B25)</f>
        <v>0</v>
      </c>
      <c r="G25" s="32"/>
      <c r="H25" s="43"/>
      <c r="I25" s="43"/>
      <c r="J25" s="47" t="s">
        <v>5</v>
      </c>
      <c r="K25" s="50"/>
      <c r="L25" s="50"/>
      <c r="M25" s="50"/>
      <c r="N25" s="50"/>
      <c r="O25" s="50"/>
      <c r="P25" s="61"/>
      <c r="Q25" s="64"/>
      <c r="R25" s="7"/>
      <c r="S25" s="15"/>
      <c r="T25" s="22"/>
      <c r="U25" s="25" t="str">
        <f>IF(S25="","","～")</f>
        <v/>
      </c>
      <c r="V25" s="22"/>
      <c r="W25" s="32">
        <f>SUM(V25-S25)</f>
        <v>0</v>
      </c>
      <c r="X25" s="32"/>
      <c r="Y25" s="43"/>
      <c r="Z25" s="43"/>
      <c r="AA25" s="47" t="s">
        <v>5</v>
      </c>
      <c r="AB25" s="50"/>
      <c r="AC25" s="50"/>
      <c r="AD25" s="50"/>
      <c r="AE25" s="50"/>
      <c r="AF25" s="50"/>
      <c r="AG25" s="61"/>
      <c r="AH25" s="64"/>
      <c r="AI25" s="7"/>
      <c r="AJ25" s="15"/>
      <c r="AK25" s="22"/>
      <c r="AL25" s="25" t="str">
        <f>IF(AJ25="","","～")</f>
        <v/>
      </c>
      <c r="AM25" s="22"/>
      <c r="AN25" s="32">
        <f>SUM(AM25-AJ25)</f>
        <v>0</v>
      </c>
      <c r="AO25" s="32"/>
      <c r="AP25" s="43"/>
      <c r="AQ25" s="43"/>
      <c r="AR25" s="47" t="s">
        <v>5</v>
      </c>
      <c r="AS25" s="50"/>
      <c r="AT25" s="50"/>
      <c r="AU25" s="50"/>
      <c r="AV25" s="50"/>
      <c r="AW25" s="50"/>
      <c r="AX25" s="61"/>
      <c r="AY25" s="64"/>
      <c r="AZ25" s="7"/>
      <c r="BA25" s="15"/>
      <c r="BB25" s="22"/>
      <c r="BC25" s="25" t="str">
        <f>IF(BA25="","","～")</f>
        <v/>
      </c>
      <c r="BD25" s="22"/>
      <c r="BE25" s="32">
        <f>SUM(BD25-BA25)</f>
        <v>0</v>
      </c>
      <c r="BF25" s="32"/>
      <c r="BG25" s="43"/>
      <c r="BH25" s="43"/>
      <c r="BI25" s="47" t="s">
        <v>5</v>
      </c>
      <c r="BJ25" s="50"/>
      <c r="BK25" s="50"/>
      <c r="BL25" s="50"/>
      <c r="BM25" s="50"/>
      <c r="BN25" s="50"/>
      <c r="BO25" s="61"/>
      <c r="BP25" s="64"/>
      <c r="BQ25" s="7"/>
      <c r="BR25" s="15"/>
      <c r="BS25" s="22"/>
      <c r="BT25" s="25" t="str">
        <f>IF(BR25="","","～")</f>
        <v/>
      </c>
      <c r="BU25" s="22"/>
      <c r="BV25" s="32">
        <f>SUM(BU25-BR25)</f>
        <v>0</v>
      </c>
      <c r="BW25" s="32"/>
      <c r="BX25" s="43"/>
      <c r="BY25" s="43"/>
      <c r="BZ25" s="47" t="s">
        <v>5</v>
      </c>
      <c r="CA25" s="50"/>
      <c r="CB25" s="50"/>
      <c r="CC25" s="50"/>
      <c r="CD25" s="50"/>
      <c r="CE25" s="50"/>
      <c r="CF25" s="61"/>
      <c r="CG25" s="64"/>
      <c r="CH25" s="7"/>
      <c r="CI25" s="15"/>
      <c r="CJ25" s="22"/>
      <c r="CK25" s="25" t="str">
        <f>IF(CI25="","","～")</f>
        <v/>
      </c>
      <c r="CL25" s="22"/>
      <c r="CM25" s="32">
        <f>SUM(CL25-CI25)</f>
        <v>0</v>
      </c>
      <c r="CN25" s="32"/>
      <c r="CO25" s="43"/>
      <c r="CP25" s="43"/>
      <c r="CQ25" s="47" t="s">
        <v>5</v>
      </c>
      <c r="CR25" s="50"/>
      <c r="CS25" s="50"/>
      <c r="CT25" s="50"/>
      <c r="CU25" s="50"/>
      <c r="CV25" s="50"/>
      <c r="CW25" s="61"/>
      <c r="CX25" s="64"/>
      <c r="CY25" s="7"/>
      <c r="CZ25" s="15"/>
      <c r="DA25" s="22"/>
      <c r="DB25" s="25" t="str">
        <f>IF(CZ25="","","～")</f>
        <v/>
      </c>
      <c r="DC25" s="22"/>
      <c r="DD25" s="32">
        <f>SUM(DC25-CZ25)</f>
        <v>0</v>
      </c>
      <c r="DE25" s="32"/>
      <c r="DF25" s="43"/>
      <c r="DG25" s="43"/>
      <c r="DH25" s="47" t="s">
        <v>5</v>
      </c>
      <c r="DI25" s="50"/>
      <c r="DJ25" s="50"/>
      <c r="DK25" s="50"/>
      <c r="DL25" s="50"/>
      <c r="DM25" s="50"/>
      <c r="DN25" s="61"/>
      <c r="DO25" s="64"/>
      <c r="DP25" s="7"/>
      <c r="DQ25" s="15"/>
      <c r="DR25" s="22"/>
      <c r="DS25" s="25" t="str">
        <f>IF(DQ25="","","～")</f>
        <v/>
      </c>
      <c r="DT25" s="22"/>
      <c r="DU25" s="32">
        <f>SUM(DT25-DQ25)</f>
        <v>0</v>
      </c>
      <c r="DV25" s="32"/>
      <c r="DW25" s="43"/>
      <c r="DX25" s="43"/>
      <c r="DY25" s="47" t="s">
        <v>5</v>
      </c>
      <c r="DZ25" s="50"/>
      <c r="EA25" s="50"/>
      <c r="EB25" s="50"/>
      <c r="EC25" s="50"/>
      <c r="ED25" s="50"/>
      <c r="EE25" s="61"/>
      <c r="EF25" s="64"/>
      <c r="EG25" s="7"/>
      <c r="EH25" s="15"/>
      <c r="EI25" s="22"/>
      <c r="EJ25" s="25" t="str">
        <f>IF(EH25="","","～")</f>
        <v/>
      </c>
      <c r="EK25" s="22"/>
      <c r="EL25" s="32">
        <f>SUM(EK25-EH25)</f>
        <v>0</v>
      </c>
      <c r="EM25" s="32"/>
      <c r="EN25" s="43"/>
      <c r="EO25" s="43"/>
      <c r="EP25" s="47" t="s">
        <v>5</v>
      </c>
      <c r="EQ25" s="50"/>
      <c r="ER25" s="50"/>
      <c r="ES25" s="50"/>
      <c r="ET25" s="50"/>
      <c r="EU25" s="50"/>
      <c r="EV25" s="61"/>
      <c r="EW25" s="64"/>
      <c r="EX25" s="7"/>
      <c r="EY25" s="15"/>
      <c r="EZ25" s="22"/>
      <c r="FA25" s="25" t="str">
        <f>IF(EY25="","","～")</f>
        <v/>
      </c>
      <c r="FB25" s="22"/>
      <c r="FC25" s="32">
        <f>SUM(FB25-EY25)</f>
        <v>0</v>
      </c>
      <c r="FD25" s="32"/>
      <c r="FE25" s="43"/>
      <c r="FF25" s="43"/>
      <c r="FG25" s="47" t="s">
        <v>5</v>
      </c>
      <c r="FH25" s="50"/>
      <c r="FI25" s="50"/>
      <c r="FJ25" s="50"/>
      <c r="FK25" s="50"/>
      <c r="FL25" s="50"/>
      <c r="FM25" s="61"/>
      <c r="FN25" s="64"/>
    </row>
    <row r="26" spans="1:170" ht="19.5" customHeight="1">
      <c r="A26" s="8"/>
      <c r="B26" s="16"/>
      <c r="C26" s="23"/>
      <c r="D26" s="26" t="str">
        <f>IF(B26="","","～")</f>
        <v/>
      </c>
      <c r="E26" s="30"/>
      <c r="F26" s="33">
        <f>SUM(E26-B26)</f>
        <v>0</v>
      </c>
      <c r="G26" s="33"/>
      <c r="H26" s="41"/>
      <c r="I26" s="41"/>
      <c r="J26" s="48"/>
      <c r="K26" s="51"/>
      <c r="L26" s="51"/>
      <c r="M26" s="51"/>
      <c r="N26" s="51"/>
      <c r="O26" s="51"/>
      <c r="P26" s="62"/>
      <c r="Q26" s="64"/>
      <c r="R26" s="8"/>
      <c r="S26" s="16"/>
      <c r="T26" s="23"/>
      <c r="U26" s="26" t="str">
        <f>IF(S26="","","～")</f>
        <v/>
      </c>
      <c r="V26" s="30"/>
      <c r="W26" s="33">
        <f>SUM(V26-S26)</f>
        <v>0</v>
      </c>
      <c r="X26" s="33"/>
      <c r="Y26" s="41"/>
      <c r="Z26" s="41"/>
      <c r="AA26" s="48"/>
      <c r="AB26" s="51"/>
      <c r="AC26" s="51"/>
      <c r="AD26" s="51"/>
      <c r="AE26" s="51"/>
      <c r="AF26" s="51"/>
      <c r="AG26" s="62"/>
      <c r="AH26" s="64"/>
      <c r="AI26" s="8"/>
      <c r="AJ26" s="16"/>
      <c r="AK26" s="23"/>
      <c r="AL26" s="26" t="str">
        <f>IF(AJ26="","","～")</f>
        <v/>
      </c>
      <c r="AM26" s="30"/>
      <c r="AN26" s="33">
        <f>SUM(AM26-AJ26)</f>
        <v>0</v>
      </c>
      <c r="AO26" s="33"/>
      <c r="AP26" s="41"/>
      <c r="AQ26" s="41"/>
      <c r="AR26" s="48"/>
      <c r="AS26" s="51"/>
      <c r="AT26" s="51"/>
      <c r="AU26" s="51"/>
      <c r="AV26" s="51"/>
      <c r="AW26" s="51"/>
      <c r="AX26" s="62"/>
      <c r="AY26" s="64"/>
      <c r="AZ26" s="8"/>
      <c r="BA26" s="16"/>
      <c r="BB26" s="23"/>
      <c r="BC26" s="26" t="str">
        <f>IF(BA26="","","～")</f>
        <v/>
      </c>
      <c r="BD26" s="30"/>
      <c r="BE26" s="33">
        <f>SUM(BD26-BA26)</f>
        <v>0</v>
      </c>
      <c r="BF26" s="33"/>
      <c r="BG26" s="41"/>
      <c r="BH26" s="41"/>
      <c r="BI26" s="48"/>
      <c r="BJ26" s="51"/>
      <c r="BK26" s="51"/>
      <c r="BL26" s="51"/>
      <c r="BM26" s="51"/>
      <c r="BN26" s="51"/>
      <c r="BO26" s="62"/>
      <c r="BP26" s="64"/>
      <c r="BQ26" s="8"/>
      <c r="BR26" s="16"/>
      <c r="BS26" s="23"/>
      <c r="BT26" s="26" t="str">
        <f>IF(BR26="","","～")</f>
        <v/>
      </c>
      <c r="BU26" s="30"/>
      <c r="BV26" s="33">
        <f>SUM(BU26-BR26)</f>
        <v>0</v>
      </c>
      <c r="BW26" s="33"/>
      <c r="BX26" s="41"/>
      <c r="BY26" s="41"/>
      <c r="BZ26" s="48"/>
      <c r="CA26" s="51"/>
      <c r="CB26" s="51"/>
      <c r="CC26" s="51"/>
      <c r="CD26" s="51"/>
      <c r="CE26" s="51"/>
      <c r="CF26" s="62"/>
      <c r="CG26" s="64"/>
      <c r="CH26" s="8"/>
      <c r="CI26" s="16"/>
      <c r="CJ26" s="23"/>
      <c r="CK26" s="26" t="str">
        <f>IF(CI26="","","～")</f>
        <v/>
      </c>
      <c r="CL26" s="30"/>
      <c r="CM26" s="33">
        <f>SUM(CL26-CI26)</f>
        <v>0</v>
      </c>
      <c r="CN26" s="33"/>
      <c r="CO26" s="41"/>
      <c r="CP26" s="41"/>
      <c r="CQ26" s="48"/>
      <c r="CR26" s="51"/>
      <c r="CS26" s="51"/>
      <c r="CT26" s="51"/>
      <c r="CU26" s="51"/>
      <c r="CV26" s="51"/>
      <c r="CW26" s="62"/>
      <c r="CX26" s="64"/>
      <c r="CY26" s="8"/>
      <c r="CZ26" s="16"/>
      <c r="DA26" s="23"/>
      <c r="DB26" s="26" t="str">
        <f>IF(CZ26="","","～")</f>
        <v/>
      </c>
      <c r="DC26" s="30"/>
      <c r="DD26" s="33">
        <f>SUM(DC26-CZ26)</f>
        <v>0</v>
      </c>
      <c r="DE26" s="33"/>
      <c r="DF26" s="41"/>
      <c r="DG26" s="41"/>
      <c r="DH26" s="48"/>
      <c r="DI26" s="51"/>
      <c r="DJ26" s="51"/>
      <c r="DK26" s="51"/>
      <c r="DL26" s="51"/>
      <c r="DM26" s="51"/>
      <c r="DN26" s="62"/>
      <c r="DO26" s="64"/>
      <c r="DP26" s="8"/>
      <c r="DQ26" s="16"/>
      <c r="DR26" s="23"/>
      <c r="DS26" s="26" t="str">
        <f>IF(DQ26="","","～")</f>
        <v/>
      </c>
      <c r="DT26" s="30"/>
      <c r="DU26" s="33">
        <f>SUM(DT26-DQ26)</f>
        <v>0</v>
      </c>
      <c r="DV26" s="33"/>
      <c r="DW26" s="41"/>
      <c r="DX26" s="41"/>
      <c r="DY26" s="48"/>
      <c r="DZ26" s="51"/>
      <c r="EA26" s="51"/>
      <c r="EB26" s="51"/>
      <c r="EC26" s="51"/>
      <c r="ED26" s="51"/>
      <c r="EE26" s="62"/>
      <c r="EF26" s="64"/>
      <c r="EG26" s="8"/>
      <c r="EH26" s="16"/>
      <c r="EI26" s="23"/>
      <c r="EJ26" s="26" t="str">
        <f>IF(EH26="","","～")</f>
        <v/>
      </c>
      <c r="EK26" s="30"/>
      <c r="EL26" s="33">
        <f>SUM(EK26-EH26)</f>
        <v>0</v>
      </c>
      <c r="EM26" s="33"/>
      <c r="EN26" s="41"/>
      <c r="EO26" s="41"/>
      <c r="EP26" s="48"/>
      <c r="EQ26" s="51"/>
      <c r="ER26" s="51"/>
      <c r="ES26" s="51"/>
      <c r="ET26" s="51"/>
      <c r="EU26" s="51"/>
      <c r="EV26" s="62"/>
      <c r="EW26" s="64"/>
      <c r="EX26" s="8"/>
      <c r="EY26" s="16"/>
      <c r="EZ26" s="23"/>
      <c r="FA26" s="26" t="str">
        <f>IF(EY26="","","～")</f>
        <v/>
      </c>
      <c r="FB26" s="30"/>
      <c r="FC26" s="33">
        <f>SUM(FB26-EY26)</f>
        <v>0</v>
      </c>
      <c r="FD26" s="33"/>
      <c r="FE26" s="41"/>
      <c r="FF26" s="41"/>
      <c r="FG26" s="48"/>
      <c r="FH26" s="51"/>
      <c r="FI26" s="51"/>
      <c r="FJ26" s="51"/>
      <c r="FK26" s="51"/>
      <c r="FL26" s="51"/>
      <c r="FM26" s="62"/>
      <c r="FN26" s="64"/>
    </row>
    <row r="27" spans="1:170" ht="19.5" customHeight="1">
      <c r="A27" s="8"/>
      <c r="B27" s="16"/>
      <c r="C27" s="23"/>
      <c r="D27" s="26" t="str">
        <f>IF(B27="","","～")</f>
        <v/>
      </c>
      <c r="E27" s="29"/>
      <c r="F27" s="33">
        <f>SUM(E27-B27)</f>
        <v>0</v>
      </c>
      <c r="G27" s="33"/>
      <c r="H27" s="41"/>
      <c r="I27" s="41"/>
      <c r="J27" s="48"/>
      <c r="K27" s="51"/>
      <c r="L27" s="51"/>
      <c r="M27" s="51"/>
      <c r="N27" s="51"/>
      <c r="O27" s="51"/>
      <c r="P27" s="62"/>
      <c r="Q27" s="64"/>
      <c r="R27" s="8"/>
      <c r="S27" s="16"/>
      <c r="T27" s="23"/>
      <c r="U27" s="26" t="str">
        <f>IF(S27="","","～")</f>
        <v/>
      </c>
      <c r="V27" s="29"/>
      <c r="W27" s="33">
        <f>SUM(V27-S27)</f>
        <v>0</v>
      </c>
      <c r="X27" s="33"/>
      <c r="Y27" s="41"/>
      <c r="Z27" s="41"/>
      <c r="AA27" s="48"/>
      <c r="AB27" s="51"/>
      <c r="AC27" s="51"/>
      <c r="AD27" s="51"/>
      <c r="AE27" s="51"/>
      <c r="AF27" s="51"/>
      <c r="AG27" s="62"/>
      <c r="AH27" s="64"/>
      <c r="AI27" s="8"/>
      <c r="AJ27" s="16"/>
      <c r="AK27" s="23"/>
      <c r="AL27" s="26" t="str">
        <f>IF(AJ27="","","～")</f>
        <v/>
      </c>
      <c r="AM27" s="29"/>
      <c r="AN27" s="33">
        <f>SUM(AM27-AJ27)</f>
        <v>0</v>
      </c>
      <c r="AO27" s="33"/>
      <c r="AP27" s="41"/>
      <c r="AQ27" s="41"/>
      <c r="AR27" s="48"/>
      <c r="AS27" s="51"/>
      <c r="AT27" s="51"/>
      <c r="AU27" s="51"/>
      <c r="AV27" s="51"/>
      <c r="AW27" s="51"/>
      <c r="AX27" s="62"/>
      <c r="AY27" s="64"/>
      <c r="AZ27" s="8"/>
      <c r="BA27" s="16"/>
      <c r="BB27" s="23"/>
      <c r="BC27" s="26" t="str">
        <f>IF(BA27="","","～")</f>
        <v/>
      </c>
      <c r="BD27" s="29"/>
      <c r="BE27" s="33">
        <f>SUM(BD27-BA27)</f>
        <v>0</v>
      </c>
      <c r="BF27" s="33"/>
      <c r="BG27" s="41"/>
      <c r="BH27" s="41"/>
      <c r="BI27" s="48"/>
      <c r="BJ27" s="51"/>
      <c r="BK27" s="51"/>
      <c r="BL27" s="51"/>
      <c r="BM27" s="51"/>
      <c r="BN27" s="51"/>
      <c r="BO27" s="62"/>
      <c r="BP27" s="64"/>
      <c r="BQ27" s="8"/>
      <c r="BR27" s="16"/>
      <c r="BS27" s="23"/>
      <c r="BT27" s="26" t="str">
        <f>IF(BR27="","","～")</f>
        <v/>
      </c>
      <c r="BU27" s="29"/>
      <c r="BV27" s="33">
        <f>SUM(BU27-BR27)</f>
        <v>0</v>
      </c>
      <c r="BW27" s="33"/>
      <c r="BX27" s="41"/>
      <c r="BY27" s="41"/>
      <c r="BZ27" s="48"/>
      <c r="CA27" s="51"/>
      <c r="CB27" s="51"/>
      <c r="CC27" s="51"/>
      <c r="CD27" s="51"/>
      <c r="CE27" s="51"/>
      <c r="CF27" s="62"/>
      <c r="CG27" s="64"/>
      <c r="CH27" s="8"/>
      <c r="CI27" s="16"/>
      <c r="CJ27" s="23"/>
      <c r="CK27" s="26" t="str">
        <f>IF(CI27="","","～")</f>
        <v/>
      </c>
      <c r="CL27" s="29"/>
      <c r="CM27" s="33">
        <f>SUM(CL27-CI27)</f>
        <v>0</v>
      </c>
      <c r="CN27" s="33"/>
      <c r="CO27" s="41"/>
      <c r="CP27" s="41"/>
      <c r="CQ27" s="48"/>
      <c r="CR27" s="51"/>
      <c r="CS27" s="51"/>
      <c r="CT27" s="51"/>
      <c r="CU27" s="51"/>
      <c r="CV27" s="51"/>
      <c r="CW27" s="62"/>
      <c r="CX27" s="64"/>
      <c r="CY27" s="8"/>
      <c r="CZ27" s="16"/>
      <c r="DA27" s="23"/>
      <c r="DB27" s="26" t="str">
        <f>IF(CZ27="","","～")</f>
        <v/>
      </c>
      <c r="DC27" s="29"/>
      <c r="DD27" s="33">
        <f>SUM(DC27-CZ27)</f>
        <v>0</v>
      </c>
      <c r="DE27" s="33"/>
      <c r="DF27" s="41"/>
      <c r="DG27" s="41"/>
      <c r="DH27" s="48"/>
      <c r="DI27" s="51"/>
      <c r="DJ27" s="51"/>
      <c r="DK27" s="51"/>
      <c r="DL27" s="51"/>
      <c r="DM27" s="51"/>
      <c r="DN27" s="62"/>
      <c r="DO27" s="64"/>
      <c r="DP27" s="8"/>
      <c r="DQ27" s="16"/>
      <c r="DR27" s="23"/>
      <c r="DS27" s="26" t="str">
        <f>IF(DQ27="","","～")</f>
        <v/>
      </c>
      <c r="DT27" s="29"/>
      <c r="DU27" s="33">
        <f>SUM(DT27-DQ27)</f>
        <v>0</v>
      </c>
      <c r="DV27" s="33"/>
      <c r="DW27" s="41"/>
      <c r="DX27" s="41"/>
      <c r="DY27" s="48"/>
      <c r="DZ27" s="51"/>
      <c r="EA27" s="51"/>
      <c r="EB27" s="51"/>
      <c r="EC27" s="51"/>
      <c r="ED27" s="51"/>
      <c r="EE27" s="62"/>
      <c r="EF27" s="64"/>
      <c r="EG27" s="8"/>
      <c r="EH27" s="16"/>
      <c r="EI27" s="23"/>
      <c r="EJ27" s="26" t="str">
        <f>IF(EH27="","","～")</f>
        <v/>
      </c>
      <c r="EK27" s="29"/>
      <c r="EL27" s="33">
        <f>SUM(EK27-EH27)</f>
        <v>0</v>
      </c>
      <c r="EM27" s="33"/>
      <c r="EN27" s="41"/>
      <c r="EO27" s="41"/>
      <c r="EP27" s="48"/>
      <c r="EQ27" s="51"/>
      <c r="ER27" s="51"/>
      <c r="ES27" s="51"/>
      <c r="ET27" s="51"/>
      <c r="EU27" s="51"/>
      <c r="EV27" s="62"/>
      <c r="EW27" s="64"/>
      <c r="EX27" s="8"/>
      <c r="EY27" s="16"/>
      <c r="EZ27" s="23"/>
      <c r="FA27" s="26" t="str">
        <f>IF(EY27="","","～")</f>
        <v/>
      </c>
      <c r="FB27" s="29"/>
      <c r="FC27" s="33">
        <f>SUM(FB27-EY27)</f>
        <v>0</v>
      </c>
      <c r="FD27" s="33"/>
      <c r="FE27" s="41"/>
      <c r="FF27" s="41"/>
      <c r="FG27" s="48"/>
      <c r="FH27" s="51"/>
      <c r="FI27" s="51"/>
      <c r="FJ27" s="51"/>
      <c r="FK27" s="51"/>
      <c r="FL27" s="51"/>
      <c r="FM27" s="62"/>
      <c r="FN27" s="64"/>
    </row>
    <row r="28" spans="1:170" ht="19.5" customHeight="1">
      <c r="A28" s="9"/>
      <c r="B28" s="16"/>
      <c r="C28" s="23"/>
      <c r="D28" s="26" t="str">
        <f>IF(B28="","","～")</f>
        <v/>
      </c>
      <c r="E28" s="30"/>
      <c r="F28" s="33">
        <f>SUM(E28-B28)</f>
        <v>0</v>
      </c>
      <c r="G28" s="33"/>
      <c r="H28" s="41"/>
      <c r="I28" s="41"/>
      <c r="J28" s="48" t="s">
        <v>9</v>
      </c>
      <c r="K28" s="52"/>
      <c r="L28" s="52"/>
      <c r="M28" s="52"/>
      <c r="N28" s="52"/>
      <c r="O28" s="52"/>
      <c r="P28" s="62"/>
      <c r="Q28" s="64"/>
      <c r="R28" s="9"/>
      <c r="S28" s="16"/>
      <c r="T28" s="23"/>
      <c r="U28" s="26" t="str">
        <f>IF(S28="","","～")</f>
        <v/>
      </c>
      <c r="V28" s="30"/>
      <c r="W28" s="33">
        <f>SUM(V28-S28)</f>
        <v>0</v>
      </c>
      <c r="X28" s="33"/>
      <c r="Y28" s="41"/>
      <c r="Z28" s="41"/>
      <c r="AA28" s="48" t="s">
        <v>9</v>
      </c>
      <c r="AB28" s="52"/>
      <c r="AC28" s="52"/>
      <c r="AD28" s="52"/>
      <c r="AE28" s="52"/>
      <c r="AF28" s="52"/>
      <c r="AG28" s="62"/>
      <c r="AH28" s="64"/>
      <c r="AI28" s="9"/>
      <c r="AJ28" s="16"/>
      <c r="AK28" s="23"/>
      <c r="AL28" s="26" t="str">
        <f>IF(AJ28="","","～")</f>
        <v/>
      </c>
      <c r="AM28" s="30"/>
      <c r="AN28" s="33">
        <f>SUM(AM28-AJ28)</f>
        <v>0</v>
      </c>
      <c r="AO28" s="33"/>
      <c r="AP28" s="41"/>
      <c r="AQ28" s="41"/>
      <c r="AR28" s="48" t="s">
        <v>9</v>
      </c>
      <c r="AS28" s="52"/>
      <c r="AT28" s="52"/>
      <c r="AU28" s="52"/>
      <c r="AV28" s="52"/>
      <c r="AW28" s="52"/>
      <c r="AX28" s="62"/>
      <c r="AY28" s="64"/>
      <c r="AZ28" s="9"/>
      <c r="BA28" s="16"/>
      <c r="BB28" s="23"/>
      <c r="BC28" s="26" t="str">
        <f>IF(BA28="","","～")</f>
        <v/>
      </c>
      <c r="BD28" s="30"/>
      <c r="BE28" s="33">
        <f>SUM(BD28-BA28)</f>
        <v>0</v>
      </c>
      <c r="BF28" s="33"/>
      <c r="BG28" s="41"/>
      <c r="BH28" s="41"/>
      <c r="BI28" s="48" t="s">
        <v>9</v>
      </c>
      <c r="BJ28" s="52"/>
      <c r="BK28" s="52"/>
      <c r="BL28" s="52"/>
      <c r="BM28" s="52"/>
      <c r="BN28" s="52"/>
      <c r="BO28" s="62"/>
      <c r="BP28" s="64"/>
      <c r="BQ28" s="9"/>
      <c r="BR28" s="16"/>
      <c r="BS28" s="23"/>
      <c r="BT28" s="26" t="str">
        <f>IF(BR28="","","～")</f>
        <v/>
      </c>
      <c r="BU28" s="30"/>
      <c r="BV28" s="33">
        <f>SUM(BU28-BR28)</f>
        <v>0</v>
      </c>
      <c r="BW28" s="33"/>
      <c r="BX28" s="41"/>
      <c r="BY28" s="41"/>
      <c r="BZ28" s="48" t="s">
        <v>9</v>
      </c>
      <c r="CA28" s="52"/>
      <c r="CB28" s="52"/>
      <c r="CC28" s="52"/>
      <c r="CD28" s="52"/>
      <c r="CE28" s="52"/>
      <c r="CF28" s="62"/>
      <c r="CG28" s="64"/>
      <c r="CH28" s="9"/>
      <c r="CI28" s="16"/>
      <c r="CJ28" s="23"/>
      <c r="CK28" s="26" t="str">
        <f>IF(CI28="","","～")</f>
        <v/>
      </c>
      <c r="CL28" s="30"/>
      <c r="CM28" s="33">
        <f>SUM(CL28-CI28)</f>
        <v>0</v>
      </c>
      <c r="CN28" s="33"/>
      <c r="CO28" s="41"/>
      <c r="CP28" s="41"/>
      <c r="CQ28" s="48" t="s">
        <v>9</v>
      </c>
      <c r="CR28" s="52"/>
      <c r="CS28" s="52"/>
      <c r="CT28" s="52"/>
      <c r="CU28" s="52"/>
      <c r="CV28" s="52"/>
      <c r="CW28" s="62"/>
      <c r="CX28" s="64"/>
      <c r="CY28" s="9"/>
      <c r="CZ28" s="16"/>
      <c r="DA28" s="23"/>
      <c r="DB28" s="26" t="str">
        <f>IF(CZ28="","","～")</f>
        <v/>
      </c>
      <c r="DC28" s="30"/>
      <c r="DD28" s="33">
        <f>SUM(DC28-CZ28)</f>
        <v>0</v>
      </c>
      <c r="DE28" s="33"/>
      <c r="DF28" s="41"/>
      <c r="DG28" s="41"/>
      <c r="DH28" s="48" t="s">
        <v>9</v>
      </c>
      <c r="DI28" s="52"/>
      <c r="DJ28" s="52"/>
      <c r="DK28" s="52"/>
      <c r="DL28" s="52"/>
      <c r="DM28" s="52"/>
      <c r="DN28" s="62"/>
      <c r="DO28" s="64"/>
      <c r="DP28" s="9"/>
      <c r="DQ28" s="16"/>
      <c r="DR28" s="23"/>
      <c r="DS28" s="26" t="str">
        <f>IF(DQ28="","","～")</f>
        <v/>
      </c>
      <c r="DT28" s="30"/>
      <c r="DU28" s="33">
        <f>SUM(DT28-DQ28)</f>
        <v>0</v>
      </c>
      <c r="DV28" s="33"/>
      <c r="DW28" s="41"/>
      <c r="DX28" s="41"/>
      <c r="DY28" s="48" t="s">
        <v>9</v>
      </c>
      <c r="DZ28" s="52"/>
      <c r="EA28" s="52"/>
      <c r="EB28" s="52"/>
      <c r="EC28" s="52"/>
      <c r="ED28" s="52"/>
      <c r="EE28" s="62"/>
      <c r="EF28" s="64"/>
      <c r="EG28" s="9"/>
      <c r="EH28" s="16"/>
      <c r="EI28" s="23"/>
      <c r="EJ28" s="26" t="str">
        <f>IF(EH28="","","～")</f>
        <v/>
      </c>
      <c r="EK28" s="30"/>
      <c r="EL28" s="33">
        <f>SUM(EK28-EH28)</f>
        <v>0</v>
      </c>
      <c r="EM28" s="33"/>
      <c r="EN28" s="41"/>
      <c r="EO28" s="41"/>
      <c r="EP28" s="48" t="s">
        <v>9</v>
      </c>
      <c r="EQ28" s="52"/>
      <c r="ER28" s="52"/>
      <c r="ES28" s="52"/>
      <c r="ET28" s="52"/>
      <c r="EU28" s="52"/>
      <c r="EV28" s="62"/>
      <c r="EW28" s="64"/>
      <c r="EX28" s="9"/>
      <c r="EY28" s="16"/>
      <c r="EZ28" s="23"/>
      <c r="FA28" s="26" t="str">
        <f>IF(EY28="","","～")</f>
        <v/>
      </c>
      <c r="FB28" s="30"/>
      <c r="FC28" s="33">
        <f>SUM(FB28-EY28)</f>
        <v>0</v>
      </c>
      <c r="FD28" s="33"/>
      <c r="FE28" s="41"/>
      <c r="FF28" s="41"/>
      <c r="FG28" s="48" t="s">
        <v>9</v>
      </c>
      <c r="FH28" s="52"/>
      <c r="FI28" s="52"/>
      <c r="FJ28" s="52"/>
      <c r="FK28" s="52"/>
      <c r="FL28" s="52"/>
      <c r="FM28" s="62"/>
      <c r="FN28" s="64"/>
    </row>
    <row r="29" spans="1:170" ht="21" customHeight="1">
      <c r="A29" s="10"/>
      <c r="B29" s="17">
        <f>FLOOR((SUM(IF(A25=A30,0,F29)+(IF(B24=0,F24,0)))),"0：10")</f>
        <v>0</v>
      </c>
      <c r="C29" s="24"/>
      <c r="D29" s="24"/>
      <c r="E29" s="28"/>
      <c r="F29" s="34">
        <f>MOD(SUM(F25:F28),60)+"0:0:1"</f>
        <v>1.1574074074074073e-005</v>
      </c>
      <c r="G29" s="34">
        <f>MOD(SUM(G25:G28),60)+"0:0:1"</f>
        <v>1.1574074074074073e-005</v>
      </c>
      <c r="H29" s="42" t="s">
        <v>15</v>
      </c>
      <c r="I29" s="42" t="s">
        <v>15</v>
      </c>
      <c r="J29" s="49"/>
      <c r="K29" s="53"/>
      <c r="L29" s="53"/>
      <c r="M29" s="53"/>
      <c r="N29" s="53"/>
      <c r="O29" s="53"/>
      <c r="P29" s="63"/>
      <c r="Q29" s="64"/>
      <c r="R29" s="10"/>
      <c r="S29" s="17">
        <f>FLOOR((SUM(IF(R25=R30,0,W29)+(IF(S24=0,W24,0)))),"0：10")</f>
        <v>0</v>
      </c>
      <c r="T29" s="24"/>
      <c r="U29" s="24"/>
      <c r="V29" s="28"/>
      <c r="W29" s="34">
        <f>MOD(SUM(W25:W28),60)+"0:0:1"</f>
        <v>1.1574074074074073e-005</v>
      </c>
      <c r="X29" s="34">
        <f>MOD(SUM(X25:X28),60)+"0:0:1"</f>
        <v>1.1574074074074073e-005</v>
      </c>
      <c r="Y29" s="42" t="s">
        <v>15</v>
      </c>
      <c r="Z29" s="42" t="s">
        <v>15</v>
      </c>
      <c r="AA29" s="49"/>
      <c r="AB29" s="53"/>
      <c r="AC29" s="53"/>
      <c r="AD29" s="53"/>
      <c r="AE29" s="53"/>
      <c r="AF29" s="53"/>
      <c r="AG29" s="63"/>
      <c r="AH29" s="64"/>
      <c r="AI29" s="10"/>
      <c r="AJ29" s="17">
        <f>FLOOR((SUM(IF(AI25=AI30,0,AN29)+(IF(AJ24=0,AN24,0)))),"0：10")</f>
        <v>0</v>
      </c>
      <c r="AK29" s="24"/>
      <c r="AL29" s="24"/>
      <c r="AM29" s="28"/>
      <c r="AN29" s="34">
        <f>MOD(SUM(AN25:AN28),60)+"0:0:1"</f>
        <v>1.1574074074074073e-005</v>
      </c>
      <c r="AO29" s="34">
        <f>MOD(SUM(AO25:AO28),60)+"0:0:1"</f>
        <v>1.1574074074074073e-005</v>
      </c>
      <c r="AP29" s="42" t="s">
        <v>15</v>
      </c>
      <c r="AQ29" s="42" t="s">
        <v>15</v>
      </c>
      <c r="AR29" s="49"/>
      <c r="AS29" s="53"/>
      <c r="AT29" s="53"/>
      <c r="AU29" s="53"/>
      <c r="AV29" s="53"/>
      <c r="AW29" s="53"/>
      <c r="AX29" s="63"/>
      <c r="AY29" s="64"/>
      <c r="AZ29" s="10"/>
      <c r="BA29" s="17">
        <f>FLOOR((SUM(IF(AZ25=AZ30,0,BE29)+(IF(BA24=0,BE24,0)))),"0：10")</f>
        <v>0</v>
      </c>
      <c r="BB29" s="24"/>
      <c r="BC29" s="24"/>
      <c r="BD29" s="28"/>
      <c r="BE29" s="34">
        <f>MOD(SUM(BE25:BE28),60)+"0:0:1"</f>
        <v>1.1574074074074073e-005</v>
      </c>
      <c r="BF29" s="34">
        <f>MOD(SUM(BF25:BF28),60)+"0:0:1"</f>
        <v>1.1574074074074073e-005</v>
      </c>
      <c r="BG29" s="42" t="s">
        <v>15</v>
      </c>
      <c r="BH29" s="42" t="s">
        <v>15</v>
      </c>
      <c r="BI29" s="49"/>
      <c r="BJ29" s="53"/>
      <c r="BK29" s="53"/>
      <c r="BL29" s="53"/>
      <c r="BM29" s="53"/>
      <c r="BN29" s="53"/>
      <c r="BO29" s="63"/>
      <c r="BP29" s="64"/>
      <c r="BQ29" s="10"/>
      <c r="BR29" s="17">
        <f>FLOOR((SUM(IF(BQ25=BQ30,0,BV29)+(IF(BR24=0,BV24,0)))),"0：10")</f>
        <v>0</v>
      </c>
      <c r="BS29" s="24"/>
      <c r="BT29" s="24"/>
      <c r="BU29" s="28"/>
      <c r="BV29" s="34">
        <f>MOD(SUM(BV25:BV28),60)+"0:0:1"</f>
        <v>1.1574074074074073e-005</v>
      </c>
      <c r="BW29" s="34">
        <f>MOD(SUM(BW25:BW28),60)+"0:0:1"</f>
        <v>1.1574074074074073e-005</v>
      </c>
      <c r="BX29" s="42" t="s">
        <v>15</v>
      </c>
      <c r="BY29" s="42" t="s">
        <v>15</v>
      </c>
      <c r="BZ29" s="49"/>
      <c r="CA29" s="53"/>
      <c r="CB29" s="53"/>
      <c r="CC29" s="53"/>
      <c r="CD29" s="53"/>
      <c r="CE29" s="53"/>
      <c r="CF29" s="63"/>
      <c r="CG29" s="64"/>
      <c r="CH29" s="10"/>
      <c r="CI29" s="17">
        <f>FLOOR((SUM(IF(CH25=CH30,0,CM29)+(IF(CI24=0,CM24,0)))),"0：10")</f>
        <v>0</v>
      </c>
      <c r="CJ29" s="24"/>
      <c r="CK29" s="24"/>
      <c r="CL29" s="28"/>
      <c r="CM29" s="34">
        <f>MOD(SUM(CM25:CM28),60)+"0:0:1"</f>
        <v>1.1574074074074073e-005</v>
      </c>
      <c r="CN29" s="34">
        <f>MOD(SUM(CN25:CN28),60)+"0:0:1"</f>
        <v>1.1574074074074073e-005</v>
      </c>
      <c r="CO29" s="42" t="s">
        <v>15</v>
      </c>
      <c r="CP29" s="42" t="s">
        <v>15</v>
      </c>
      <c r="CQ29" s="49"/>
      <c r="CR29" s="53"/>
      <c r="CS29" s="53"/>
      <c r="CT29" s="53"/>
      <c r="CU29" s="53"/>
      <c r="CV29" s="53"/>
      <c r="CW29" s="63"/>
      <c r="CX29" s="64"/>
      <c r="CY29" s="10"/>
      <c r="CZ29" s="17">
        <f>FLOOR((SUM(IF(CY25=CY30,0,DD29)+(IF(CZ24=0,DD24,0)))),"0：10")</f>
        <v>0</v>
      </c>
      <c r="DA29" s="24"/>
      <c r="DB29" s="24"/>
      <c r="DC29" s="28"/>
      <c r="DD29" s="34">
        <f>MOD(SUM(DD25:DD28),60)+"0:0:1"</f>
        <v>1.1574074074074073e-005</v>
      </c>
      <c r="DE29" s="34">
        <f>MOD(SUM(DE25:DE28),60)+"0:0:1"</f>
        <v>1.1574074074074073e-005</v>
      </c>
      <c r="DF29" s="42" t="s">
        <v>15</v>
      </c>
      <c r="DG29" s="42" t="s">
        <v>15</v>
      </c>
      <c r="DH29" s="49"/>
      <c r="DI29" s="53"/>
      <c r="DJ29" s="53"/>
      <c r="DK29" s="53"/>
      <c r="DL29" s="53"/>
      <c r="DM29" s="53"/>
      <c r="DN29" s="63"/>
      <c r="DO29" s="64"/>
      <c r="DP29" s="10"/>
      <c r="DQ29" s="17">
        <f>FLOOR((SUM(IF(DP25=DP30,0,DU29)+(IF(DQ24=0,DU24,0)))),"0：10")</f>
        <v>0</v>
      </c>
      <c r="DR29" s="24"/>
      <c r="DS29" s="24"/>
      <c r="DT29" s="28"/>
      <c r="DU29" s="34">
        <f>MOD(SUM(DU25:DU28),60)+"0:0:1"</f>
        <v>1.1574074074074073e-005</v>
      </c>
      <c r="DV29" s="34">
        <f>MOD(SUM(DV25:DV28),60)+"0:0:1"</f>
        <v>1.1574074074074073e-005</v>
      </c>
      <c r="DW29" s="42" t="s">
        <v>15</v>
      </c>
      <c r="DX29" s="42" t="s">
        <v>15</v>
      </c>
      <c r="DY29" s="49"/>
      <c r="DZ29" s="53"/>
      <c r="EA29" s="53"/>
      <c r="EB29" s="53"/>
      <c r="EC29" s="53"/>
      <c r="ED29" s="53"/>
      <c r="EE29" s="63"/>
      <c r="EF29" s="64"/>
      <c r="EG29" s="10"/>
      <c r="EH29" s="17">
        <f>FLOOR((SUM(IF(EG25=EG30,0,EL29)+(IF(EH24=0,EL24,0)))),"0：10")</f>
        <v>0</v>
      </c>
      <c r="EI29" s="24"/>
      <c r="EJ29" s="24"/>
      <c r="EK29" s="28"/>
      <c r="EL29" s="34">
        <f>MOD(SUM(EL25:EL28),60)+"0:0:1"</f>
        <v>1.1574074074074073e-005</v>
      </c>
      <c r="EM29" s="34">
        <f>MOD(SUM(EM25:EM28),60)+"0:0:1"</f>
        <v>1.1574074074074073e-005</v>
      </c>
      <c r="EN29" s="42" t="s">
        <v>15</v>
      </c>
      <c r="EO29" s="42" t="s">
        <v>15</v>
      </c>
      <c r="EP29" s="49"/>
      <c r="EQ29" s="53"/>
      <c r="ER29" s="53"/>
      <c r="ES29" s="53"/>
      <c r="ET29" s="53"/>
      <c r="EU29" s="53"/>
      <c r="EV29" s="63"/>
      <c r="EW29" s="64"/>
      <c r="EX29" s="10"/>
      <c r="EY29" s="17">
        <f>FLOOR((SUM(IF(EX25=EX30,0,FC29)+(IF(EY24=0,FC24,0)))),"0：10")</f>
        <v>0</v>
      </c>
      <c r="EZ29" s="24"/>
      <c r="FA29" s="24"/>
      <c r="FB29" s="28"/>
      <c r="FC29" s="34">
        <f>MOD(SUM(FC25:FC28),60)+"0:0:1"</f>
        <v>1.1574074074074073e-005</v>
      </c>
      <c r="FD29" s="34">
        <f>MOD(SUM(FD25:FD28),60)+"0:0:1"</f>
        <v>1.1574074074074073e-005</v>
      </c>
      <c r="FE29" s="42" t="s">
        <v>15</v>
      </c>
      <c r="FF29" s="42" t="s">
        <v>15</v>
      </c>
      <c r="FG29" s="49"/>
      <c r="FH29" s="53"/>
      <c r="FI29" s="53"/>
      <c r="FJ29" s="53"/>
      <c r="FK29" s="53"/>
      <c r="FL29" s="53"/>
      <c r="FM29" s="63"/>
      <c r="FN29" s="64"/>
    </row>
    <row r="30" spans="1:170" ht="19.5" customHeight="1">
      <c r="A30" s="7"/>
      <c r="B30" s="15"/>
      <c r="C30" s="22"/>
      <c r="D30" s="25" t="str">
        <f>IF(B30="","","～")</f>
        <v/>
      </c>
      <c r="E30" s="22"/>
      <c r="F30" s="32">
        <f>SUM(E30-B30)</f>
        <v>0</v>
      </c>
      <c r="G30" s="32"/>
      <c r="H30" s="43"/>
      <c r="I30" s="43"/>
      <c r="J30" s="47" t="s">
        <v>5</v>
      </c>
      <c r="K30" s="50"/>
      <c r="L30" s="50"/>
      <c r="M30" s="50"/>
      <c r="N30" s="50"/>
      <c r="O30" s="50"/>
      <c r="P30" s="61"/>
      <c r="Q30" s="64"/>
      <c r="R30" s="7"/>
      <c r="S30" s="15"/>
      <c r="T30" s="22"/>
      <c r="U30" s="25" t="str">
        <f>IF(S30="","","～")</f>
        <v/>
      </c>
      <c r="V30" s="22"/>
      <c r="W30" s="32">
        <f>SUM(V30-S30)</f>
        <v>0</v>
      </c>
      <c r="X30" s="32"/>
      <c r="Y30" s="43"/>
      <c r="Z30" s="43"/>
      <c r="AA30" s="47" t="s">
        <v>5</v>
      </c>
      <c r="AB30" s="50"/>
      <c r="AC30" s="50"/>
      <c r="AD30" s="50"/>
      <c r="AE30" s="50"/>
      <c r="AF30" s="50"/>
      <c r="AG30" s="61"/>
      <c r="AH30" s="64"/>
      <c r="AI30" s="7"/>
      <c r="AJ30" s="15"/>
      <c r="AK30" s="22"/>
      <c r="AL30" s="25" t="str">
        <f>IF(AJ30="","","～")</f>
        <v/>
      </c>
      <c r="AM30" s="22"/>
      <c r="AN30" s="32">
        <f>SUM(AM30-AJ30)</f>
        <v>0</v>
      </c>
      <c r="AO30" s="32"/>
      <c r="AP30" s="43"/>
      <c r="AQ30" s="43"/>
      <c r="AR30" s="47" t="s">
        <v>5</v>
      </c>
      <c r="AS30" s="50"/>
      <c r="AT30" s="50"/>
      <c r="AU30" s="50"/>
      <c r="AV30" s="50"/>
      <c r="AW30" s="50"/>
      <c r="AX30" s="61"/>
      <c r="AY30" s="64"/>
      <c r="AZ30" s="7"/>
      <c r="BA30" s="15"/>
      <c r="BB30" s="22"/>
      <c r="BC30" s="25" t="str">
        <f>IF(BA30="","","～")</f>
        <v/>
      </c>
      <c r="BD30" s="22"/>
      <c r="BE30" s="32">
        <f>SUM(BD30-BA30)</f>
        <v>0</v>
      </c>
      <c r="BF30" s="32"/>
      <c r="BG30" s="43"/>
      <c r="BH30" s="43"/>
      <c r="BI30" s="47" t="s">
        <v>5</v>
      </c>
      <c r="BJ30" s="50"/>
      <c r="BK30" s="50"/>
      <c r="BL30" s="50"/>
      <c r="BM30" s="50"/>
      <c r="BN30" s="50"/>
      <c r="BO30" s="61"/>
      <c r="BP30" s="64"/>
      <c r="BQ30" s="7"/>
      <c r="BR30" s="15"/>
      <c r="BS30" s="22"/>
      <c r="BT30" s="25" t="str">
        <f>IF(BR30="","","～")</f>
        <v/>
      </c>
      <c r="BU30" s="22"/>
      <c r="BV30" s="32">
        <f>SUM(BU30-BR30)</f>
        <v>0</v>
      </c>
      <c r="BW30" s="32"/>
      <c r="BX30" s="43"/>
      <c r="BY30" s="43"/>
      <c r="BZ30" s="47" t="s">
        <v>5</v>
      </c>
      <c r="CA30" s="50"/>
      <c r="CB30" s="50"/>
      <c r="CC30" s="50"/>
      <c r="CD30" s="50"/>
      <c r="CE30" s="50"/>
      <c r="CF30" s="61"/>
      <c r="CG30" s="64"/>
      <c r="CH30" s="7"/>
      <c r="CI30" s="15"/>
      <c r="CJ30" s="22"/>
      <c r="CK30" s="25" t="str">
        <f>IF(CI30="","","～")</f>
        <v/>
      </c>
      <c r="CL30" s="22"/>
      <c r="CM30" s="32">
        <f>SUM(CL30-CI30)</f>
        <v>0</v>
      </c>
      <c r="CN30" s="32"/>
      <c r="CO30" s="43"/>
      <c r="CP30" s="43"/>
      <c r="CQ30" s="47" t="s">
        <v>5</v>
      </c>
      <c r="CR30" s="50"/>
      <c r="CS30" s="50"/>
      <c r="CT30" s="50"/>
      <c r="CU30" s="50"/>
      <c r="CV30" s="50"/>
      <c r="CW30" s="61"/>
      <c r="CX30" s="64"/>
      <c r="CY30" s="7"/>
      <c r="CZ30" s="15"/>
      <c r="DA30" s="22"/>
      <c r="DB30" s="25" t="str">
        <f>IF(CZ30="","","～")</f>
        <v/>
      </c>
      <c r="DC30" s="22"/>
      <c r="DD30" s="32">
        <f>SUM(DC30-CZ30)</f>
        <v>0</v>
      </c>
      <c r="DE30" s="32"/>
      <c r="DF30" s="43"/>
      <c r="DG30" s="43"/>
      <c r="DH30" s="47" t="s">
        <v>5</v>
      </c>
      <c r="DI30" s="50"/>
      <c r="DJ30" s="50"/>
      <c r="DK30" s="50"/>
      <c r="DL30" s="50"/>
      <c r="DM30" s="50"/>
      <c r="DN30" s="61"/>
      <c r="DO30" s="64"/>
      <c r="DP30" s="7"/>
      <c r="DQ30" s="15"/>
      <c r="DR30" s="22"/>
      <c r="DS30" s="25" t="str">
        <f>IF(DQ30="","","～")</f>
        <v/>
      </c>
      <c r="DT30" s="22"/>
      <c r="DU30" s="32">
        <f>SUM(DT30-DQ30)</f>
        <v>0</v>
      </c>
      <c r="DV30" s="32"/>
      <c r="DW30" s="43"/>
      <c r="DX30" s="43"/>
      <c r="DY30" s="47" t="s">
        <v>5</v>
      </c>
      <c r="DZ30" s="50"/>
      <c r="EA30" s="50"/>
      <c r="EB30" s="50"/>
      <c r="EC30" s="50"/>
      <c r="ED30" s="50"/>
      <c r="EE30" s="61"/>
      <c r="EF30" s="64"/>
      <c r="EG30" s="7"/>
      <c r="EH30" s="15"/>
      <c r="EI30" s="22"/>
      <c r="EJ30" s="25" t="str">
        <f>IF(EH30="","","～")</f>
        <v/>
      </c>
      <c r="EK30" s="22"/>
      <c r="EL30" s="32">
        <f>SUM(EK30-EH30)</f>
        <v>0</v>
      </c>
      <c r="EM30" s="32"/>
      <c r="EN30" s="43"/>
      <c r="EO30" s="43"/>
      <c r="EP30" s="47" t="s">
        <v>5</v>
      </c>
      <c r="EQ30" s="50"/>
      <c r="ER30" s="50"/>
      <c r="ES30" s="50"/>
      <c r="ET30" s="50"/>
      <c r="EU30" s="50"/>
      <c r="EV30" s="61"/>
      <c r="EW30" s="64"/>
      <c r="EX30" s="7"/>
      <c r="EY30" s="15"/>
      <c r="EZ30" s="22"/>
      <c r="FA30" s="25" t="str">
        <f>IF(EY30="","","～")</f>
        <v/>
      </c>
      <c r="FB30" s="22"/>
      <c r="FC30" s="32">
        <f>SUM(FB30-EY30)</f>
        <v>0</v>
      </c>
      <c r="FD30" s="32"/>
      <c r="FE30" s="43"/>
      <c r="FF30" s="43"/>
      <c r="FG30" s="47" t="s">
        <v>5</v>
      </c>
      <c r="FH30" s="50"/>
      <c r="FI30" s="50"/>
      <c r="FJ30" s="50"/>
      <c r="FK30" s="50"/>
      <c r="FL30" s="50"/>
      <c r="FM30" s="61"/>
      <c r="FN30" s="64"/>
    </row>
    <row r="31" spans="1:170" ht="19.5" customHeight="1">
      <c r="A31" s="8"/>
      <c r="B31" s="16"/>
      <c r="C31" s="23"/>
      <c r="D31" s="26" t="str">
        <f>IF(B31="","","～")</f>
        <v/>
      </c>
      <c r="E31" s="30"/>
      <c r="F31" s="33">
        <f>SUM(E31-B31)</f>
        <v>0</v>
      </c>
      <c r="G31" s="33"/>
      <c r="H31" s="41"/>
      <c r="I31" s="41"/>
      <c r="J31" s="48"/>
      <c r="K31" s="51"/>
      <c r="L31" s="51"/>
      <c r="M31" s="51"/>
      <c r="N31" s="51"/>
      <c r="O31" s="51"/>
      <c r="P31" s="62"/>
      <c r="Q31" s="64"/>
      <c r="R31" s="8"/>
      <c r="S31" s="16"/>
      <c r="T31" s="23"/>
      <c r="U31" s="26" t="str">
        <f>IF(S31="","","～")</f>
        <v/>
      </c>
      <c r="V31" s="30"/>
      <c r="W31" s="33">
        <f>SUM(V31-S31)</f>
        <v>0</v>
      </c>
      <c r="X31" s="33"/>
      <c r="Y31" s="41"/>
      <c r="Z31" s="41"/>
      <c r="AA31" s="48"/>
      <c r="AB31" s="51"/>
      <c r="AC31" s="51"/>
      <c r="AD31" s="51"/>
      <c r="AE31" s="51"/>
      <c r="AF31" s="51"/>
      <c r="AG31" s="62"/>
      <c r="AH31" s="64"/>
      <c r="AI31" s="8"/>
      <c r="AJ31" s="16"/>
      <c r="AK31" s="23"/>
      <c r="AL31" s="26" t="str">
        <f>IF(AJ31="","","～")</f>
        <v/>
      </c>
      <c r="AM31" s="30"/>
      <c r="AN31" s="33">
        <f>SUM(AM31-AJ31)</f>
        <v>0</v>
      </c>
      <c r="AO31" s="33"/>
      <c r="AP31" s="41"/>
      <c r="AQ31" s="41"/>
      <c r="AR31" s="48"/>
      <c r="AS31" s="51"/>
      <c r="AT31" s="51"/>
      <c r="AU31" s="51"/>
      <c r="AV31" s="51"/>
      <c r="AW31" s="51"/>
      <c r="AX31" s="62"/>
      <c r="AY31" s="64"/>
      <c r="AZ31" s="8"/>
      <c r="BA31" s="16"/>
      <c r="BB31" s="23"/>
      <c r="BC31" s="26" t="str">
        <f>IF(BA31="","","～")</f>
        <v/>
      </c>
      <c r="BD31" s="30"/>
      <c r="BE31" s="33">
        <f>SUM(BD31-BA31)</f>
        <v>0</v>
      </c>
      <c r="BF31" s="33"/>
      <c r="BG31" s="41"/>
      <c r="BH31" s="41"/>
      <c r="BI31" s="48"/>
      <c r="BJ31" s="51"/>
      <c r="BK31" s="51"/>
      <c r="BL31" s="51"/>
      <c r="BM31" s="51"/>
      <c r="BN31" s="51"/>
      <c r="BO31" s="62"/>
      <c r="BP31" s="64"/>
      <c r="BQ31" s="8"/>
      <c r="BR31" s="16"/>
      <c r="BS31" s="23"/>
      <c r="BT31" s="26" t="str">
        <f>IF(BR31="","","～")</f>
        <v/>
      </c>
      <c r="BU31" s="30"/>
      <c r="BV31" s="33">
        <f>SUM(BU31-BR31)</f>
        <v>0</v>
      </c>
      <c r="BW31" s="33"/>
      <c r="BX31" s="41"/>
      <c r="BY31" s="41"/>
      <c r="BZ31" s="48"/>
      <c r="CA31" s="51"/>
      <c r="CB31" s="51"/>
      <c r="CC31" s="51"/>
      <c r="CD31" s="51"/>
      <c r="CE31" s="51"/>
      <c r="CF31" s="62"/>
      <c r="CG31" s="64"/>
      <c r="CH31" s="8"/>
      <c r="CI31" s="16"/>
      <c r="CJ31" s="23"/>
      <c r="CK31" s="26" t="str">
        <f>IF(CI31="","","～")</f>
        <v/>
      </c>
      <c r="CL31" s="30"/>
      <c r="CM31" s="33">
        <f>SUM(CL31-CI31)</f>
        <v>0</v>
      </c>
      <c r="CN31" s="33"/>
      <c r="CO31" s="41"/>
      <c r="CP31" s="41"/>
      <c r="CQ31" s="48"/>
      <c r="CR31" s="51"/>
      <c r="CS31" s="51"/>
      <c r="CT31" s="51"/>
      <c r="CU31" s="51"/>
      <c r="CV31" s="51"/>
      <c r="CW31" s="62"/>
      <c r="CX31" s="64"/>
      <c r="CY31" s="8"/>
      <c r="CZ31" s="16"/>
      <c r="DA31" s="23"/>
      <c r="DB31" s="26" t="str">
        <f>IF(CZ31="","","～")</f>
        <v/>
      </c>
      <c r="DC31" s="30"/>
      <c r="DD31" s="33">
        <f>SUM(DC31-CZ31)</f>
        <v>0</v>
      </c>
      <c r="DE31" s="33"/>
      <c r="DF31" s="41"/>
      <c r="DG31" s="41"/>
      <c r="DH31" s="48"/>
      <c r="DI31" s="51"/>
      <c r="DJ31" s="51"/>
      <c r="DK31" s="51"/>
      <c r="DL31" s="51"/>
      <c r="DM31" s="51"/>
      <c r="DN31" s="62"/>
      <c r="DO31" s="64"/>
      <c r="DP31" s="8"/>
      <c r="DQ31" s="16"/>
      <c r="DR31" s="23"/>
      <c r="DS31" s="26" t="str">
        <f>IF(DQ31="","","～")</f>
        <v/>
      </c>
      <c r="DT31" s="30"/>
      <c r="DU31" s="33">
        <f>SUM(DT31-DQ31)</f>
        <v>0</v>
      </c>
      <c r="DV31" s="33"/>
      <c r="DW31" s="41"/>
      <c r="DX31" s="41"/>
      <c r="DY31" s="48"/>
      <c r="DZ31" s="51"/>
      <c r="EA31" s="51"/>
      <c r="EB31" s="51"/>
      <c r="EC31" s="51"/>
      <c r="ED31" s="51"/>
      <c r="EE31" s="62"/>
      <c r="EF31" s="64"/>
      <c r="EG31" s="8"/>
      <c r="EH31" s="16"/>
      <c r="EI31" s="23"/>
      <c r="EJ31" s="26" t="str">
        <f>IF(EH31="","","～")</f>
        <v/>
      </c>
      <c r="EK31" s="30"/>
      <c r="EL31" s="33">
        <f>SUM(EK31-EH31)</f>
        <v>0</v>
      </c>
      <c r="EM31" s="33"/>
      <c r="EN31" s="41"/>
      <c r="EO31" s="41"/>
      <c r="EP31" s="48"/>
      <c r="EQ31" s="51"/>
      <c r="ER31" s="51"/>
      <c r="ES31" s="51"/>
      <c r="ET31" s="51"/>
      <c r="EU31" s="51"/>
      <c r="EV31" s="62"/>
      <c r="EW31" s="64"/>
      <c r="EX31" s="8"/>
      <c r="EY31" s="16"/>
      <c r="EZ31" s="23"/>
      <c r="FA31" s="26" t="str">
        <f>IF(EY31="","","～")</f>
        <v/>
      </c>
      <c r="FB31" s="30"/>
      <c r="FC31" s="33">
        <f>SUM(FB31-EY31)</f>
        <v>0</v>
      </c>
      <c r="FD31" s="33"/>
      <c r="FE31" s="41"/>
      <c r="FF31" s="41"/>
      <c r="FG31" s="48"/>
      <c r="FH31" s="51"/>
      <c r="FI31" s="51"/>
      <c r="FJ31" s="51"/>
      <c r="FK31" s="51"/>
      <c r="FL31" s="51"/>
      <c r="FM31" s="62"/>
      <c r="FN31" s="64"/>
    </row>
    <row r="32" spans="1:170" ht="19.5" customHeight="1">
      <c r="A32" s="8"/>
      <c r="B32" s="16"/>
      <c r="C32" s="23"/>
      <c r="D32" s="26" t="str">
        <f>IF(B32="","","～")</f>
        <v/>
      </c>
      <c r="E32" s="29"/>
      <c r="F32" s="33">
        <f>SUM(E32-B32)</f>
        <v>0</v>
      </c>
      <c r="G32" s="33"/>
      <c r="H32" s="41"/>
      <c r="I32" s="41"/>
      <c r="J32" s="48"/>
      <c r="K32" s="51"/>
      <c r="L32" s="51"/>
      <c r="M32" s="51"/>
      <c r="N32" s="51"/>
      <c r="O32" s="51"/>
      <c r="P32" s="62"/>
      <c r="Q32" s="64"/>
      <c r="R32" s="8"/>
      <c r="S32" s="16"/>
      <c r="T32" s="23"/>
      <c r="U32" s="26" t="str">
        <f>IF(S32="","","～")</f>
        <v/>
      </c>
      <c r="V32" s="29"/>
      <c r="W32" s="33">
        <f>SUM(V32-S32)</f>
        <v>0</v>
      </c>
      <c r="X32" s="33"/>
      <c r="Y32" s="41"/>
      <c r="Z32" s="41"/>
      <c r="AA32" s="48"/>
      <c r="AB32" s="51"/>
      <c r="AC32" s="51"/>
      <c r="AD32" s="51"/>
      <c r="AE32" s="51"/>
      <c r="AF32" s="51"/>
      <c r="AG32" s="62"/>
      <c r="AH32" s="64"/>
      <c r="AI32" s="8"/>
      <c r="AJ32" s="16"/>
      <c r="AK32" s="23"/>
      <c r="AL32" s="26" t="str">
        <f>IF(AJ32="","","～")</f>
        <v/>
      </c>
      <c r="AM32" s="29"/>
      <c r="AN32" s="33">
        <f>SUM(AM32-AJ32)</f>
        <v>0</v>
      </c>
      <c r="AO32" s="33"/>
      <c r="AP32" s="41"/>
      <c r="AQ32" s="41"/>
      <c r="AR32" s="48"/>
      <c r="AS32" s="51"/>
      <c r="AT32" s="51"/>
      <c r="AU32" s="51"/>
      <c r="AV32" s="51"/>
      <c r="AW32" s="51"/>
      <c r="AX32" s="62"/>
      <c r="AY32" s="64"/>
      <c r="AZ32" s="8"/>
      <c r="BA32" s="16"/>
      <c r="BB32" s="23"/>
      <c r="BC32" s="26" t="str">
        <f>IF(BA32="","","～")</f>
        <v/>
      </c>
      <c r="BD32" s="29"/>
      <c r="BE32" s="33">
        <f>SUM(BD32-BA32)</f>
        <v>0</v>
      </c>
      <c r="BF32" s="33"/>
      <c r="BG32" s="41"/>
      <c r="BH32" s="41"/>
      <c r="BI32" s="48"/>
      <c r="BJ32" s="51"/>
      <c r="BK32" s="51"/>
      <c r="BL32" s="51"/>
      <c r="BM32" s="51"/>
      <c r="BN32" s="51"/>
      <c r="BO32" s="62"/>
      <c r="BP32" s="64"/>
      <c r="BQ32" s="8"/>
      <c r="BR32" s="16"/>
      <c r="BS32" s="23"/>
      <c r="BT32" s="26" t="str">
        <f>IF(BR32="","","～")</f>
        <v/>
      </c>
      <c r="BU32" s="29"/>
      <c r="BV32" s="33">
        <f>SUM(BU32-BR32)</f>
        <v>0</v>
      </c>
      <c r="BW32" s="33"/>
      <c r="BX32" s="41"/>
      <c r="BY32" s="41"/>
      <c r="BZ32" s="48"/>
      <c r="CA32" s="51"/>
      <c r="CB32" s="51"/>
      <c r="CC32" s="51"/>
      <c r="CD32" s="51"/>
      <c r="CE32" s="51"/>
      <c r="CF32" s="62"/>
      <c r="CG32" s="64"/>
      <c r="CH32" s="8"/>
      <c r="CI32" s="16"/>
      <c r="CJ32" s="23"/>
      <c r="CK32" s="26" t="str">
        <f>IF(CI32="","","～")</f>
        <v/>
      </c>
      <c r="CL32" s="29"/>
      <c r="CM32" s="33">
        <f>SUM(CL32-CI32)</f>
        <v>0</v>
      </c>
      <c r="CN32" s="33"/>
      <c r="CO32" s="41"/>
      <c r="CP32" s="41"/>
      <c r="CQ32" s="48"/>
      <c r="CR32" s="51"/>
      <c r="CS32" s="51"/>
      <c r="CT32" s="51"/>
      <c r="CU32" s="51"/>
      <c r="CV32" s="51"/>
      <c r="CW32" s="62"/>
      <c r="CX32" s="64"/>
      <c r="CY32" s="8"/>
      <c r="CZ32" s="16"/>
      <c r="DA32" s="23"/>
      <c r="DB32" s="26" t="str">
        <f>IF(CZ32="","","～")</f>
        <v/>
      </c>
      <c r="DC32" s="29"/>
      <c r="DD32" s="33">
        <f>SUM(DC32-CZ32)</f>
        <v>0</v>
      </c>
      <c r="DE32" s="33"/>
      <c r="DF32" s="41"/>
      <c r="DG32" s="41"/>
      <c r="DH32" s="48"/>
      <c r="DI32" s="51"/>
      <c r="DJ32" s="51"/>
      <c r="DK32" s="51"/>
      <c r="DL32" s="51"/>
      <c r="DM32" s="51"/>
      <c r="DN32" s="62"/>
      <c r="DO32" s="64"/>
      <c r="DP32" s="8"/>
      <c r="DQ32" s="16"/>
      <c r="DR32" s="23"/>
      <c r="DS32" s="26" t="str">
        <f>IF(DQ32="","","～")</f>
        <v/>
      </c>
      <c r="DT32" s="29"/>
      <c r="DU32" s="33">
        <f>SUM(DT32-DQ32)</f>
        <v>0</v>
      </c>
      <c r="DV32" s="33"/>
      <c r="DW32" s="41"/>
      <c r="DX32" s="41"/>
      <c r="DY32" s="48"/>
      <c r="DZ32" s="51"/>
      <c r="EA32" s="51"/>
      <c r="EB32" s="51"/>
      <c r="EC32" s="51"/>
      <c r="ED32" s="51"/>
      <c r="EE32" s="62"/>
      <c r="EF32" s="64"/>
      <c r="EG32" s="8"/>
      <c r="EH32" s="16"/>
      <c r="EI32" s="23"/>
      <c r="EJ32" s="26" t="str">
        <f>IF(EH32="","","～")</f>
        <v/>
      </c>
      <c r="EK32" s="29"/>
      <c r="EL32" s="33">
        <f>SUM(EK32-EH32)</f>
        <v>0</v>
      </c>
      <c r="EM32" s="33"/>
      <c r="EN32" s="41"/>
      <c r="EO32" s="41"/>
      <c r="EP32" s="48"/>
      <c r="EQ32" s="51"/>
      <c r="ER32" s="51"/>
      <c r="ES32" s="51"/>
      <c r="ET32" s="51"/>
      <c r="EU32" s="51"/>
      <c r="EV32" s="62"/>
      <c r="EW32" s="64"/>
      <c r="EX32" s="8"/>
      <c r="EY32" s="16"/>
      <c r="EZ32" s="23"/>
      <c r="FA32" s="26" t="str">
        <f>IF(EY32="","","～")</f>
        <v/>
      </c>
      <c r="FB32" s="29"/>
      <c r="FC32" s="33">
        <f>SUM(FB32-EY32)</f>
        <v>0</v>
      </c>
      <c r="FD32" s="33"/>
      <c r="FE32" s="41"/>
      <c r="FF32" s="41"/>
      <c r="FG32" s="48"/>
      <c r="FH32" s="51"/>
      <c r="FI32" s="51"/>
      <c r="FJ32" s="51"/>
      <c r="FK32" s="51"/>
      <c r="FL32" s="51"/>
      <c r="FM32" s="62"/>
      <c r="FN32" s="64"/>
    </row>
    <row r="33" spans="1:170" ht="19.5" customHeight="1">
      <c r="A33" s="9"/>
      <c r="B33" s="16"/>
      <c r="C33" s="23"/>
      <c r="D33" s="26" t="str">
        <f>IF(B33="","","～")</f>
        <v/>
      </c>
      <c r="E33" s="23"/>
      <c r="F33" s="33">
        <f>SUM(E33-B33)</f>
        <v>0</v>
      </c>
      <c r="G33" s="33"/>
      <c r="H33" s="41"/>
      <c r="I33" s="41"/>
      <c r="J33" s="48" t="s">
        <v>9</v>
      </c>
      <c r="K33" s="52"/>
      <c r="L33" s="52"/>
      <c r="M33" s="52"/>
      <c r="N33" s="52"/>
      <c r="O33" s="52"/>
      <c r="P33" s="62"/>
      <c r="Q33" s="64"/>
      <c r="R33" s="9"/>
      <c r="S33" s="16"/>
      <c r="T33" s="23"/>
      <c r="U33" s="26" t="str">
        <f>IF(S33="","","～")</f>
        <v/>
      </c>
      <c r="V33" s="23"/>
      <c r="W33" s="33">
        <f>SUM(V33-S33)</f>
        <v>0</v>
      </c>
      <c r="X33" s="33"/>
      <c r="Y33" s="41"/>
      <c r="Z33" s="41"/>
      <c r="AA33" s="48" t="s">
        <v>9</v>
      </c>
      <c r="AB33" s="52"/>
      <c r="AC33" s="52"/>
      <c r="AD33" s="52"/>
      <c r="AE33" s="52"/>
      <c r="AF33" s="52"/>
      <c r="AG33" s="62"/>
      <c r="AH33" s="64"/>
      <c r="AI33" s="9"/>
      <c r="AJ33" s="16"/>
      <c r="AK33" s="23"/>
      <c r="AL33" s="26" t="str">
        <f>IF(AJ33="","","～")</f>
        <v/>
      </c>
      <c r="AM33" s="23"/>
      <c r="AN33" s="33">
        <f>SUM(AM33-AJ33)</f>
        <v>0</v>
      </c>
      <c r="AO33" s="33"/>
      <c r="AP33" s="41"/>
      <c r="AQ33" s="41"/>
      <c r="AR33" s="48" t="s">
        <v>9</v>
      </c>
      <c r="AS33" s="52"/>
      <c r="AT33" s="52"/>
      <c r="AU33" s="52"/>
      <c r="AV33" s="52"/>
      <c r="AW33" s="52"/>
      <c r="AX33" s="62"/>
      <c r="AY33" s="64"/>
      <c r="AZ33" s="9"/>
      <c r="BA33" s="16"/>
      <c r="BB33" s="23"/>
      <c r="BC33" s="26" t="str">
        <f>IF(BA33="","","～")</f>
        <v/>
      </c>
      <c r="BD33" s="23"/>
      <c r="BE33" s="33">
        <f>SUM(BD33-BA33)</f>
        <v>0</v>
      </c>
      <c r="BF33" s="33"/>
      <c r="BG33" s="41"/>
      <c r="BH33" s="41"/>
      <c r="BI33" s="48" t="s">
        <v>9</v>
      </c>
      <c r="BJ33" s="52"/>
      <c r="BK33" s="52"/>
      <c r="BL33" s="52"/>
      <c r="BM33" s="52"/>
      <c r="BN33" s="52"/>
      <c r="BO33" s="62"/>
      <c r="BP33" s="64"/>
      <c r="BQ33" s="9"/>
      <c r="BR33" s="16"/>
      <c r="BS33" s="23"/>
      <c r="BT33" s="26" t="str">
        <f>IF(BR33="","","～")</f>
        <v/>
      </c>
      <c r="BU33" s="23"/>
      <c r="BV33" s="33">
        <f>SUM(BU33-BR33)</f>
        <v>0</v>
      </c>
      <c r="BW33" s="33"/>
      <c r="BX33" s="41"/>
      <c r="BY33" s="41"/>
      <c r="BZ33" s="48" t="s">
        <v>9</v>
      </c>
      <c r="CA33" s="52"/>
      <c r="CB33" s="52"/>
      <c r="CC33" s="52"/>
      <c r="CD33" s="52"/>
      <c r="CE33" s="52"/>
      <c r="CF33" s="62"/>
      <c r="CG33" s="64"/>
      <c r="CH33" s="9"/>
      <c r="CI33" s="16"/>
      <c r="CJ33" s="23"/>
      <c r="CK33" s="26" t="str">
        <f>IF(CI33="","","～")</f>
        <v/>
      </c>
      <c r="CL33" s="23"/>
      <c r="CM33" s="33">
        <f>SUM(CL33-CI33)</f>
        <v>0</v>
      </c>
      <c r="CN33" s="33"/>
      <c r="CO33" s="41"/>
      <c r="CP33" s="41"/>
      <c r="CQ33" s="48" t="s">
        <v>9</v>
      </c>
      <c r="CR33" s="52"/>
      <c r="CS33" s="52"/>
      <c r="CT33" s="52"/>
      <c r="CU33" s="52"/>
      <c r="CV33" s="52"/>
      <c r="CW33" s="62"/>
      <c r="CX33" s="64"/>
      <c r="CY33" s="9"/>
      <c r="CZ33" s="16"/>
      <c r="DA33" s="23"/>
      <c r="DB33" s="26" t="str">
        <f>IF(CZ33="","","～")</f>
        <v/>
      </c>
      <c r="DC33" s="23"/>
      <c r="DD33" s="33">
        <f>SUM(DC33-CZ33)</f>
        <v>0</v>
      </c>
      <c r="DE33" s="33"/>
      <c r="DF33" s="41"/>
      <c r="DG33" s="41"/>
      <c r="DH33" s="48" t="s">
        <v>9</v>
      </c>
      <c r="DI33" s="52"/>
      <c r="DJ33" s="52"/>
      <c r="DK33" s="52"/>
      <c r="DL33" s="52"/>
      <c r="DM33" s="52"/>
      <c r="DN33" s="62"/>
      <c r="DO33" s="64"/>
      <c r="DP33" s="9"/>
      <c r="DQ33" s="16"/>
      <c r="DR33" s="23"/>
      <c r="DS33" s="26" t="str">
        <f>IF(DQ33="","","～")</f>
        <v/>
      </c>
      <c r="DT33" s="23"/>
      <c r="DU33" s="33">
        <f>SUM(DT33-DQ33)</f>
        <v>0</v>
      </c>
      <c r="DV33" s="33"/>
      <c r="DW33" s="41"/>
      <c r="DX33" s="41"/>
      <c r="DY33" s="48" t="s">
        <v>9</v>
      </c>
      <c r="DZ33" s="52"/>
      <c r="EA33" s="52"/>
      <c r="EB33" s="52"/>
      <c r="EC33" s="52"/>
      <c r="ED33" s="52"/>
      <c r="EE33" s="62"/>
      <c r="EF33" s="64"/>
      <c r="EG33" s="9"/>
      <c r="EH33" s="16"/>
      <c r="EI33" s="23"/>
      <c r="EJ33" s="26" t="str">
        <f>IF(EH33="","","～")</f>
        <v/>
      </c>
      <c r="EK33" s="23"/>
      <c r="EL33" s="33">
        <f>SUM(EK33-EH33)</f>
        <v>0</v>
      </c>
      <c r="EM33" s="33"/>
      <c r="EN33" s="41"/>
      <c r="EO33" s="41"/>
      <c r="EP33" s="48" t="s">
        <v>9</v>
      </c>
      <c r="EQ33" s="52"/>
      <c r="ER33" s="52"/>
      <c r="ES33" s="52"/>
      <c r="ET33" s="52"/>
      <c r="EU33" s="52"/>
      <c r="EV33" s="62"/>
      <c r="EW33" s="64"/>
      <c r="EX33" s="9"/>
      <c r="EY33" s="16"/>
      <c r="EZ33" s="23"/>
      <c r="FA33" s="26" t="str">
        <f>IF(EY33="","","～")</f>
        <v/>
      </c>
      <c r="FB33" s="23"/>
      <c r="FC33" s="33">
        <f>SUM(FB33-EY33)</f>
        <v>0</v>
      </c>
      <c r="FD33" s="33"/>
      <c r="FE33" s="41"/>
      <c r="FF33" s="41"/>
      <c r="FG33" s="48" t="s">
        <v>9</v>
      </c>
      <c r="FH33" s="52"/>
      <c r="FI33" s="52"/>
      <c r="FJ33" s="52"/>
      <c r="FK33" s="52"/>
      <c r="FL33" s="52"/>
      <c r="FM33" s="62"/>
      <c r="FN33" s="64"/>
    </row>
    <row r="34" spans="1:170" ht="21" customHeight="1">
      <c r="A34" s="10"/>
      <c r="B34" s="17">
        <f>FLOOR((SUM(IF(A30=A35,0,F34)+(IF(B29=0,F29,0)))),"0：10")</f>
        <v>0</v>
      </c>
      <c r="C34" s="24"/>
      <c r="D34" s="24"/>
      <c r="E34" s="28"/>
      <c r="F34" s="34">
        <f>MOD(SUM(F30:F33),60)+"0:0:1"</f>
        <v>1.1574074074074073e-005</v>
      </c>
      <c r="G34" s="34">
        <f>MOD(SUM(G30:G33),60)+"0:0:1"</f>
        <v>1.1574074074074073e-005</v>
      </c>
      <c r="H34" s="42" t="s">
        <v>15</v>
      </c>
      <c r="I34" s="42" t="s">
        <v>15</v>
      </c>
      <c r="J34" s="49"/>
      <c r="K34" s="53"/>
      <c r="L34" s="53"/>
      <c r="M34" s="53"/>
      <c r="N34" s="53"/>
      <c r="O34" s="53"/>
      <c r="P34" s="63"/>
      <c r="Q34" s="64"/>
      <c r="R34" s="10"/>
      <c r="S34" s="17">
        <f>FLOOR((SUM(IF(R30=R35,0,W34)+(IF(S29=0,W29,0)))),"0：10")</f>
        <v>0</v>
      </c>
      <c r="T34" s="24"/>
      <c r="U34" s="24"/>
      <c r="V34" s="28"/>
      <c r="W34" s="34">
        <f>MOD(SUM(W30:W33),60)+"0:0:1"</f>
        <v>1.1574074074074073e-005</v>
      </c>
      <c r="X34" s="34">
        <f>MOD(SUM(X30:X33),60)+"0:0:1"</f>
        <v>1.1574074074074073e-005</v>
      </c>
      <c r="Y34" s="42" t="s">
        <v>15</v>
      </c>
      <c r="Z34" s="42" t="s">
        <v>15</v>
      </c>
      <c r="AA34" s="49"/>
      <c r="AB34" s="53"/>
      <c r="AC34" s="53"/>
      <c r="AD34" s="53"/>
      <c r="AE34" s="53"/>
      <c r="AF34" s="53"/>
      <c r="AG34" s="63"/>
      <c r="AH34" s="64"/>
      <c r="AI34" s="10"/>
      <c r="AJ34" s="17">
        <f>FLOOR((SUM(IF(AI30=AI35,0,AN34)+(IF(AJ29=0,AN29,0)))),"0：10")</f>
        <v>0</v>
      </c>
      <c r="AK34" s="24"/>
      <c r="AL34" s="24"/>
      <c r="AM34" s="28"/>
      <c r="AN34" s="34">
        <f>MOD(SUM(AN30:AN33),60)+"0:0:1"</f>
        <v>1.1574074074074073e-005</v>
      </c>
      <c r="AO34" s="34">
        <f>MOD(SUM(AO30:AO33),60)+"0:0:1"</f>
        <v>1.1574074074074073e-005</v>
      </c>
      <c r="AP34" s="42" t="s">
        <v>15</v>
      </c>
      <c r="AQ34" s="42" t="s">
        <v>15</v>
      </c>
      <c r="AR34" s="49"/>
      <c r="AS34" s="53"/>
      <c r="AT34" s="53"/>
      <c r="AU34" s="53"/>
      <c r="AV34" s="53"/>
      <c r="AW34" s="53"/>
      <c r="AX34" s="63"/>
      <c r="AY34" s="64"/>
      <c r="AZ34" s="10"/>
      <c r="BA34" s="17">
        <f>FLOOR((SUM(IF(AZ30=AZ35,0,BE34)+(IF(BA29=0,BE29,0)))),"0：10")</f>
        <v>0</v>
      </c>
      <c r="BB34" s="24"/>
      <c r="BC34" s="24"/>
      <c r="BD34" s="28"/>
      <c r="BE34" s="34">
        <f>MOD(SUM(BE30:BE33),60)+"0:0:1"</f>
        <v>1.1574074074074073e-005</v>
      </c>
      <c r="BF34" s="34">
        <f>MOD(SUM(BF30:BF33),60)+"0:0:1"</f>
        <v>1.1574074074074073e-005</v>
      </c>
      <c r="BG34" s="42" t="s">
        <v>15</v>
      </c>
      <c r="BH34" s="42" t="s">
        <v>15</v>
      </c>
      <c r="BI34" s="49"/>
      <c r="BJ34" s="53"/>
      <c r="BK34" s="53"/>
      <c r="BL34" s="53"/>
      <c r="BM34" s="53"/>
      <c r="BN34" s="53"/>
      <c r="BO34" s="63"/>
      <c r="BP34" s="64"/>
      <c r="BQ34" s="10"/>
      <c r="BR34" s="70">
        <f>FLOOR((SUM(IF(BQ30=BQ35,0,BV34)+(IF(BR29=0,BV29,0)))),"0：10")</f>
        <v>0</v>
      </c>
      <c r="BS34" s="71"/>
      <c r="BT34" s="71"/>
      <c r="BU34" s="72"/>
      <c r="BV34" s="34">
        <f>MOD(SUM(BV30:BV33),60)+"0:0:1"</f>
        <v>1.1574074074074073e-005</v>
      </c>
      <c r="BW34" s="34">
        <f>MOD(SUM(BW30:BW33),60)+"0:0:1"</f>
        <v>1.1574074074074073e-005</v>
      </c>
      <c r="BX34" s="42" t="s">
        <v>15</v>
      </c>
      <c r="BY34" s="42" t="s">
        <v>15</v>
      </c>
      <c r="BZ34" s="49"/>
      <c r="CA34" s="53"/>
      <c r="CB34" s="53"/>
      <c r="CC34" s="53"/>
      <c r="CD34" s="53"/>
      <c r="CE34" s="53"/>
      <c r="CF34" s="63"/>
      <c r="CG34" s="64"/>
      <c r="CH34" s="10"/>
      <c r="CI34" s="17">
        <f>FLOOR((SUM(IF(CH30=CH35,0,CM34)+(IF(CI29=0,CM29,0)))),"0：10")</f>
        <v>0</v>
      </c>
      <c r="CJ34" s="24"/>
      <c r="CK34" s="24"/>
      <c r="CL34" s="28"/>
      <c r="CM34" s="34">
        <f>MOD(SUM(CM30:CM33),60)+"0:0:1"</f>
        <v>1.1574074074074073e-005</v>
      </c>
      <c r="CN34" s="34">
        <f>MOD(SUM(CN30:CN33),60)+"0:0:1"</f>
        <v>1.1574074074074073e-005</v>
      </c>
      <c r="CO34" s="42" t="s">
        <v>15</v>
      </c>
      <c r="CP34" s="42" t="s">
        <v>15</v>
      </c>
      <c r="CQ34" s="49"/>
      <c r="CR34" s="53"/>
      <c r="CS34" s="53"/>
      <c r="CT34" s="53"/>
      <c r="CU34" s="53"/>
      <c r="CV34" s="53"/>
      <c r="CW34" s="63"/>
      <c r="CX34" s="64"/>
      <c r="CY34" s="10"/>
      <c r="CZ34" s="17">
        <f>FLOOR((SUM(IF(CY30=CY35,0,DD34)+(IF(CZ29=0,DD29,0)))),"0：10")</f>
        <v>0</v>
      </c>
      <c r="DA34" s="24"/>
      <c r="DB34" s="24"/>
      <c r="DC34" s="28"/>
      <c r="DD34" s="34">
        <f>MOD(SUM(DD30:DD33),60)+"0:0:1"</f>
        <v>1.1574074074074073e-005</v>
      </c>
      <c r="DE34" s="34">
        <f>MOD(SUM(DE30:DE33),60)+"0:0:1"</f>
        <v>1.1574074074074073e-005</v>
      </c>
      <c r="DF34" s="42" t="s">
        <v>15</v>
      </c>
      <c r="DG34" s="42" t="s">
        <v>15</v>
      </c>
      <c r="DH34" s="49"/>
      <c r="DI34" s="53"/>
      <c r="DJ34" s="53"/>
      <c r="DK34" s="53"/>
      <c r="DL34" s="53"/>
      <c r="DM34" s="53"/>
      <c r="DN34" s="63"/>
      <c r="DO34" s="64"/>
      <c r="DP34" s="10"/>
      <c r="DQ34" s="17">
        <f>FLOOR((SUM(IF(DP30=DP35,0,DU34)+(IF(DQ29=0,DU29,0)))),"0：10")</f>
        <v>0</v>
      </c>
      <c r="DR34" s="24"/>
      <c r="DS34" s="24"/>
      <c r="DT34" s="28"/>
      <c r="DU34" s="34">
        <f>MOD(SUM(DU30:DU33),60)+"0:0:1"</f>
        <v>1.1574074074074073e-005</v>
      </c>
      <c r="DV34" s="34">
        <f>MOD(SUM(DV30:DV33),60)+"0:0:1"</f>
        <v>1.1574074074074073e-005</v>
      </c>
      <c r="DW34" s="42" t="s">
        <v>15</v>
      </c>
      <c r="DX34" s="42" t="s">
        <v>15</v>
      </c>
      <c r="DY34" s="49"/>
      <c r="DZ34" s="53"/>
      <c r="EA34" s="53"/>
      <c r="EB34" s="53"/>
      <c r="EC34" s="53"/>
      <c r="ED34" s="53"/>
      <c r="EE34" s="63"/>
      <c r="EF34" s="64"/>
      <c r="EG34" s="10"/>
      <c r="EH34" s="17">
        <f>FLOOR((SUM(IF(EG30=EG35,0,EL34)+(IF(EH29=0,EL29,0)))),"0：10")</f>
        <v>0</v>
      </c>
      <c r="EI34" s="24"/>
      <c r="EJ34" s="24"/>
      <c r="EK34" s="28"/>
      <c r="EL34" s="34">
        <f>MOD(SUM(EL30:EL33),60)+"0:0:1"</f>
        <v>1.1574074074074073e-005</v>
      </c>
      <c r="EM34" s="34">
        <f>MOD(SUM(EM30:EM33),60)+"0:0:1"</f>
        <v>1.1574074074074073e-005</v>
      </c>
      <c r="EN34" s="42" t="s">
        <v>15</v>
      </c>
      <c r="EO34" s="42" t="s">
        <v>15</v>
      </c>
      <c r="EP34" s="49"/>
      <c r="EQ34" s="53"/>
      <c r="ER34" s="53"/>
      <c r="ES34" s="53"/>
      <c r="ET34" s="53"/>
      <c r="EU34" s="53"/>
      <c r="EV34" s="63"/>
      <c r="EW34" s="64"/>
      <c r="EX34" s="10"/>
      <c r="EY34" s="17">
        <f>FLOOR((SUM(IF(EX30=EX35,0,FC34)+(IF(EY29=0,FC29,0)))),"0：10")</f>
        <v>0</v>
      </c>
      <c r="EZ34" s="24"/>
      <c r="FA34" s="24"/>
      <c r="FB34" s="28"/>
      <c r="FC34" s="34">
        <f>MOD(SUM(FC30:FC33),60)+"0:0:1"</f>
        <v>1.1574074074074073e-005</v>
      </c>
      <c r="FD34" s="34">
        <f>MOD(SUM(FD30:FD33),60)+"0:0:1"</f>
        <v>1.1574074074074073e-005</v>
      </c>
      <c r="FE34" s="42" t="s">
        <v>15</v>
      </c>
      <c r="FF34" s="42" t="s">
        <v>15</v>
      </c>
      <c r="FG34" s="49"/>
      <c r="FH34" s="53"/>
      <c r="FI34" s="53"/>
      <c r="FJ34" s="53"/>
      <c r="FK34" s="53"/>
      <c r="FL34" s="53"/>
      <c r="FM34" s="63"/>
      <c r="FN34" s="64"/>
    </row>
    <row r="35" spans="1:170" ht="19.5" customHeight="1">
      <c r="A35" s="7"/>
      <c r="B35" s="15"/>
      <c r="C35" s="22"/>
      <c r="D35" s="25" t="str">
        <f>IF(B35="","","～")</f>
        <v/>
      </c>
      <c r="E35" s="22"/>
      <c r="F35" s="32">
        <f>SUM(E35-B35)</f>
        <v>0</v>
      </c>
      <c r="G35" s="32"/>
      <c r="H35" s="43"/>
      <c r="I35" s="43"/>
      <c r="J35" s="47" t="s">
        <v>5</v>
      </c>
      <c r="K35" s="50"/>
      <c r="L35" s="50"/>
      <c r="M35" s="50"/>
      <c r="N35" s="50"/>
      <c r="O35" s="50"/>
      <c r="P35" s="61"/>
      <c r="Q35" s="64"/>
      <c r="R35" s="7"/>
      <c r="S35" s="15"/>
      <c r="T35" s="22"/>
      <c r="U35" s="25" t="str">
        <f>IF(S35="","","～")</f>
        <v/>
      </c>
      <c r="V35" s="22"/>
      <c r="W35" s="32">
        <f>SUM(V35-S35)</f>
        <v>0</v>
      </c>
      <c r="X35" s="32"/>
      <c r="Y35" s="43"/>
      <c r="Z35" s="43"/>
      <c r="AA35" s="47" t="s">
        <v>5</v>
      </c>
      <c r="AB35" s="50"/>
      <c r="AC35" s="50"/>
      <c r="AD35" s="50"/>
      <c r="AE35" s="50"/>
      <c r="AF35" s="50"/>
      <c r="AG35" s="61"/>
      <c r="AH35" s="64"/>
      <c r="AI35" s="7"/>
      <c r="AJ35" s="15"/>
      <c r="AK35" s="22"/>
      <c r="AL35" s="25" t="str">
        <f>IF(AJ35="","","～")</f>
        <v/>
      </c>
      <c r="AM35" s="22"/>
      <c r="AN35" s="32">
        <f>SUM(AM35-AJ35)</f>
        <v>0</v>
      </c>
      <c r="AO35" s="32"/>
      <c r="AP35" s="43"/>
      <c r="AQ35" s="43"/>
      <c r="AR35" s="47" t="s">
        <v>5</v>
      </c>
      <c r="AS35" s="50"/>
      <c r="AT35" s="50"/>
      <c r="AU35" s="50"/>
      <c r="AV35" s="50"/>
      <c r="AW35" s="50"/>
      <c r="AX35" s="61"/>
      <c r="AY35" s="64"/>
      <c r="AZ35" s="7"/>
      <c r="BA35" s="15"/>
      <c r="BB35" s="22"/>
      <c r="BC35" s="25" t="str">
        <f>IF(BA35="","","～")</f>
        <v/>
      </c>
      <c r="BD35" s="22"/>
      <c r="BE35" s="32">
        <f>SUM(BD35-BA35)</f>
        <v>0</v>
      </c>
      <c r="BF35" s="32"/>
      <c r="BG35" s="43"/>
      <c r="BH35" s="43"/>
      <c r="BI35" s="47" t="s">
        <v>5</v>
      </c>
      <c r="BJ35" s="50"/>
      <c r="BK35" s="50"/>
      <c r="BL35" s="50"/>
      <c r="BM35" s="50"/>
      <c r="BN35" s="50"/>
      <c r="BO35" s="61"/>
      <c r="BP35" s="64"/>
      <c r="BQ35" s="7"/>
      <c r="BR35" s="15"/>
      <c r="BS35" s="22"/>
      <c r="BT35" s="25" t="str">
        <f>IF(BR35="","","～")</f>
        <v/>
      </c>
      <c r="BU35" s="22"/>
      <c r="BV35" s="32">
        <f>SUM(BU35-BR35)</f>
        <v>0</v>
      </c>
      <c r="BW35" s="32"/>
      <c r="BX35" s="43"/>
      <c r="BY35" s="43"/>
      <c r="BZ35" s="47" t="s">
        <v>5</v>
      </c>
      <c r="CA35" s="50"/>
      <c r="CB35" s="50"/>
      <c r="CC35" s="50"/>
      <c r="CD35" s="50"/>
      <c r="CE35" s="50"/>
      <c r="CF35" s="61"/>
      <c r="CG35" s="64"/>
      <c r="CH35" s="7"/>
      <c r="CI35" s="15"/>
      <c r="CJ35" s="22"/>
      <c r="CK35" s="25" t="str">
        <f>IF(CI35="","","～")</f>
        <v/>
      </c>
      <c r="CL35" s="22"/>
      <c r="CM35" s="32">
        <f>SUM(CL35-CI35)</f>
        <v>0</v>
      </c>
      <c r="CN35" s="32"/>
      <c r="CO35" s="43"/>
      <c r="CP35" s="43"/>
      <c r="CQ35" s="47" t="s">
        <v>5</v>
      </c>
      <c r="CR35" s="50"/>
      <c r="CS35" s="50"/>
      <c r="CT35" s="50"/>
      <c r="CU35" s="50"/>
      <c r="CV35" s="50"/>
      <c r="CW35" s="61"/>
      <c r="CX35" s="64"/>
      <c r="CY35" s="7"/>
      <c r="CZ35" s="15"/>
      <c r="DA35" s="22"/>
      <c r="DB35" s="25" t="str">
        <f>IF(CZ35="","","～")</f>
        <v/>
      </c>
      <c r="DC35" s="22"/>
      <c r="DD35" s="32">
        <f>SUM(DC35-CZ35)</f>
        <v>0</v>
      </c>
      <c r="DE35" s="32"/>
      <c r="DF35" s="43"/>
      <c r="DG35" s="43"/>
      <c r="DH35" s="47" t="s">
        <v>5</v>
      </c>
      <c r="DI35" s="50"/>
      <c r="DJ35" s="50"/>
      <c r="DK35" s="50"/>
      <c r="DL35" s="50"/>
      <c r="DM35" s="50"/>
      <c r="DN35" s="61"/>
      <c r="DO35" s="64"/>
      <c r="DP35" s="7"/>
      <c r="DQ35" s="15"/>
      <c r="DR35" s="22"/>
      <c r="DS35" s="25" t="str">
        <f>IF(DQ35="","","～")</f>
        <v/>
      </c>
      <c r="DT35" s="22"/>
      <c r="DU35" s="32">
        <f>SUM(DT35-DQ35)</f>
        <v>0</v>
      </c>
      <c r="DV35" s="32"/>
      <c r="DW35" s="43"/>
      <c r="DX35" s="43"/>
      <c r="DY35" s="47" t="s">
        <v>5</v>
      </c>
      <c r="DZ35" s="50"/>
      <c r="EA35" s="50"/>
      <c r="EB35" s="50"/>
      <c r="EC35" s="50"/>
      <c r="ED35" s="50"/>
      <c r="EE35" s="61"/>
      <c r="EF35" s="64"/>
      <c r="EG35" s="7"/>
      <c r="EH35" s="15"/>
      <c r="EI35" s="22"/>
      <c r="EJ35" s="25" t="str">
        <f>IF(EH35="","","～")</f>
        <v/>
      </c>
      <c r="EK35" s="22"/>
      <c r="EL35" s="32">
        <f>SUM(EK35-EH35)</f>
        <v>0</v>
      </c>
      <c r="EM35" s="32"/>
      <c r="EN35" s="43"/>
      <c r="EO35" s="43"/>
      <c r="EP35" s="47" t="s">
        <v>5</v>
      </c>
      <c r="EQ35" s="50"/>
      <c r="ER35" s="50"/>
      <c r="ES35" s="50"/>
      <c r="ET35" s="50"/>
      <c r="EU35" s="50"/>
      <c r="EV35" s="61"/>
      <c r="EW35" s="64"/>
      <c r="EX35" s="7"/>
      <c r="EY35" s="15"/>
      <c r="EZ35" s="22"/>
      <c r="FA35" s="25" t="str">
        <f>IF(EY35="","","～")</f>
        <v/>
      </c>
      <c r="FB35" s="22"/>
      <c r="FC35" s="32">
        <f>SUM(FB35-EY35)</f>
        <v>0</v>
      </c>
      <c r="FD35" s="32"/>
      <c r="FE35" s="43"/>
      <c r="FF35" s="43"/>
      <c r="FG35" s="47" t="s">
        <v>5</v>
      </c>
      <c r="FH35" s="50"/>
      <c r="FI35" s="50"/>
      <c r="FJ35" s="50"/>
      <c r="FK35" s="50"/>
      <c r="FL35" s="50"/>
      <c r="FM35" s="61"/>
      <c r="FN35" s="64"/>
    </row>
    <row r="36" spans="1:170" ht="19.5" customHeight="1">
      <c r="A36" s="8"/>
      <c r="B36" s="16"/>
      <c r="C36" s="23"/>
      <c r="D36" s="26" t="str">
        <f>IF(B36="","","～")</f>
        <v/>
      </c>
      <c r="E36" s="30"/>
      <c r="F36" s="33">
        <f>SUM(E36-B36)</f>
        <v>0</v>
      </c>
      <c r="G36" s="33"/>
      <c r="H36" s="41"/>
      <c r="I36" s="41"/>
      <c r="J36" s="48"/>
      <c r="K36" s="51"/>
      <c r="L36" s="51"/>
      <c r="M36" s="51"/>
      <c r="N36" s="51"/>
      <c r="O36" s="51"/>
      <c r="P36" s="62"/>
      <c r="Q36" s="64"/>
      <c r="R36" s="8"/>
      <c r="S36" s="16"/>
      <c r="T36" s="23"/>
      <c r="U36" s="26" t="str">
        <f>IF(S36="","","～")</f>
        <v/>
      </c>
      <c r="V36" s="30"/>
      <c r="W36" s="33">
        <f>SUM(V36-S36)</f>
        <v>0</v>
      </c>
      <c r="X36" s="33"/>
      <c r="Y36" s="41"/>
      <c r="Z36" s="41"/>
      <c r="AA36" s="48"/>
      <c r="AB36" s="51"/>
      <c r="AC36" s="51"/>
      <c r="AD36" s="51"/>
      <c r="AE36" s="51"/>
      <c r="AF36" s="51"/>
      <c r="AG36" s="62"/>
      <c r="AH36" s="64"/>
      <c r="AI36" s="8"/>
      <c r="AJ36" s="16"/>
      <c r="AK36" s="23"/>
      <c r="AL36" s="26" t="str">
        <f>IF(AJ36="","","～")</f>
        <v/>
      </c>
      <c r="AM36" s="30"/>
      <c r="AN36" s="33">
        <f>SUM(AM36-AJ36)</f>
        <v>0</v>
      </c>
      <c r="AO36" s="33"/>
      <c r="AP36" s="41"/>
      <c r="AQ36" s="41"/>
      <c r="AR36" s="48"/>
      <c r="AS36" s="51"/>
      <c r="AT36" s="51"/>
      <c r="AU36" s="51"/>
      <c r="AV36" s="51"/>
      <c r="AW36" s="51"/>
      <c r="AX36" s="62"/>
      <c r="AY36" s="64"/>
      <c r="AZ36" s="8"/>
      <c r="BA36" s="16"/>
      <c r="BB36" s="23"/>
      <c r="BC36" s="26" t="str">
        <f>IF(BA36="","","～")</f>
        <v/>
      </c>
      <c r="BD36" s="30"/>
      <c r="BE36" s="33">
        <f>SUM(BD36-BA36)</f>
        <v>0</v>
      </c>
      <c r="BF36" s="33"/>
      <c r="BG36" s="41"/>
      <c r="BH36" s="41"/>
      <c r="BI36" s="48"/>
      <c r="BJ36" s="51"/>
      <c r="BK36" s="51"/>
      <c r="BL36" s="51"/>
      <c r="BM36" s="51"/>
      <c r="BN36" s="51"/>
      <c r="BO36" s="62"/>
      <c r="BP36" s="64"/>
      <c r="BQ36" s="8"/>
      <c r="BR36" s="16"/>
      <c r="BS36" s="23"/>
      <c r="BT36" s="26" t="str">
        <f>IF(BR36="","","～")</f>
        <v/>
      </c>
      <c r="BU36" s="30"/>
      <c r="BV36" s="33">
        <f>SUM(BU36-BR36)</f>
        <v>0</v>
      </c>
      <c r="BW36" s="33"/>
      <c r="BX36" s="41"/>
      <c r="BY36" s="41"/>
      <c r="BZ36" s="48"/>
      <c r="CA36" s="51"/>
      <c r="CB36" s="51"/>
      <c r="CC36" s="51"/>
      <c r="CD36" s="51"/>
      <c r="CE36" s="51"/>
      <c r="CF36" s="62"/>
      <c r="CG36" s="64"/>
      <c r="CH36" s="8"/>
      <c r="CI36" s="16"/>
      <c r="CJ36" s="23"/>
      <c r="CK36" s="26" t="str">
        <f>IF(CI36="","","～")</f>
        <v/>
      </c>
      <c r="CL36" s="30"/>
      <c r="CM36" s="33">
        <f>SUM(CL36-CI36)</f>
        <v>0</v>
      </c>
      <c r="CN36" s="33"/>
      <c r="CO36" s="41"/>
      <c r="CP36" s="41"/>
      <c r="CQ36" s="48"/>
      <c r="CR36" s="51"/>
      <c r="CS36" s="51"/>
      <c r="CT36" s="51"/>
      <c r="CU36" s="51"/>
      <c r="CV36" s="51"/>
      <c r="CW36" s="62"/>
      <c r="CX36" s="64"/>
      <c r="CY36" s="8"/>
      <c r="CZ36" s="16"/>
      <c r="DA36" s="23"/>
      <c r="DB36" s="26" t="str">
        <f>IF(CZ36="","","～")</f>
        <v/>
      </c>
      <c r="DC36" s="30"/>
      <c r="DD36" s="33">
        <f>SUM(DC36-CZ36)</f>
        <v>0</v>
      </c>
      <c r="DE36" s="33"/>
      <c r="DF36" s="41"/>
      <c r="DG36" s="41"/>
      <c r="DH36" s="48"/>
      <c r="DI36" s="51"/>
      <c r="DJ36" s="51"/>
      <c r="DK36" s="51"/>
      <c r="DL36" s="51"/>
      <c r="DM36" s="51"/>
      <c r="DN36" s="62"/>
      <c r="DO36" s="64"/>
      <c r="DP36" s="8"/>
      <c r="DQ36" s="16"/>
      <c r="DR36" s="23"/>
      <c r="DS36" s="26" t="str">
        <f>IF(DQ36="","","～")</f>
        <v/>
      </c>
      <c r="DT36" s="30"/>
      <c r="DU36" s="33">
        <f>SUM(DT36-DQ36)</f>
        <v>0</v>
      </c>
      <c r="DV36" s="33"/>
      <c r="DW36" s="41"/>
      <c r="DX36" s="41"/>
      <c r="DY36" s="48"/>
      <c r="DZ36" s="51"/>
      <c r="EA36" s="51"/>
      <c r="EB36" s="51"/>
      <c r="EC36" s="51"/>
      <c r="ED36" s="51"/>
      <c r="EE36" s="62"/>
      <c r="EF36" s="64"/>
      <c r="EG36" s="8"/>
      <c r="EH36" s="16"/>
      <c r="EI36" s="23"/>
      <c r="EJ36" s="26" t="str">
        <f>IF(EH36="","","～")</f>
        <v/>
      </c>
      <c r="EK36" s="30"/>
      <c r="EL36" s="33">
        <f>SUM(EK36-EH36)</f>
        <v>0</v>
      </c>
      <c r="EM36" s="33"/>
      <c r="EN36" s="41"/>
      <c r="EO36" s="41"/>
      <c r="EP36" s="48"/>
      <c r="EQ36" s="51"/>
      <c r="ER36" s="51"/>
      <c r="ES36" s="51"/>
      <c r="ET36" s="51"/>
      <c r="EU36" s="51"/>
      <c r="EV36" s="62"/>
      <c r="EW36" s="64"/>
      <c r="EX36" s="8"/>
      <c r="EY36" s="16"/>
      <c r="EZ36" s="23"/>
      <c r="FA36" s="26" t="str">
        <f>IF(EY36="","","～")</f>
        <v/>
      </c>
      <c r="FB36" s="30"/>
      <c r="FC36" s="33">
        <f>SUM(FB36-EY36)</f>
        <v>0</v>
      </c>
      <c r="FD36" s="33"/>
      <c r="FE36" s="41"/>
      <c r="FF36" s="41"/>
      <c r="FG36" s="48"/>
      <c r="FH36" s="51"/>
      <c r="FI36" s="51"/>
      <c r="FJ36" s="51"/>
      <c r="FK36" s="51"/>
      <c r="FL36" s="51"/>
      <c r="FM36" s="62"/>
      <c r="FN36" s="64"/>
    </row>
    <row r="37" spans="1:170" ht="19.5" customHeight="1">
      <c r="A37" s="8"/>
      <c r="B37" s="16"/>
      <c r="C37" s="23"/>
      <c r="D37" s="26" t="str">
        <f>IF(B37="","","～")</f>
        <v/>
      </c>
      <c r="E37" s="29"/>
      <c r="F37" s="33">
        <f>SUM(E37-B37)</f>
        <v>0</v>
      </c>
      <c r="G37" s="33"/>
      <c r="H37" s="41"/>
      <c r="I37" s="41"/>
      <c r="J37" s="48"/>
      <c r="K37" s="51"/>
      <c r="L37" s="51"/>
      <c r="M37" s="51"/>
      <c r="N37" s="51"/>
      <c r="O37" s="51"/>
      <c r="P37" s="62"/>
      <c r="Q37" s="64"/>
      <c r="R37" s="8"/>
      <c r="S37" s="16"/>
      <c r="T37" s="23"/>
      <c r="U37" s="26" t="str">
        <f>IF(S37="","","～")</f>
        <v/>
      </c>
      <c r="V37" s="29"/>
      <c r="W37" s="33">
        <f>SUM(V37-S37)</f>
        <v>0</v>
      </c>
      <c r="X37" s="33"/>
      <c r="Y37" s="41"/>
      <c r="Z37" s="41"/>
      <c r="AA37" s="48"/>
      <c r="AB37" s="51"/>
      <c r="AC37" s="51"/>
      <c r="AD37" s="51"/>
      <c r="AE37" s="51"/>
      <c r="AF37" s="51"/>
      <c r="AG37" s="62"/>
      <c r="AH37" s="64"/>
      <c r="AI37" s="8"/>
      <c r="AJ37" s="16"/>
      <c r="AK37" s="23"/>
      <c r="AL37" s="26" t="str">
        <f>IF(AJ37="","","～")</f>
        <v/>
      </c>
      <c r="AM37" s="29"/>
      <c r="AN37" s="33">
        <f>SUM(AM37-AJ37)</f>
        <v>0</v>
      </c>
      <c r="AO37" s="33"/>
      <c r="AP37" s="41"/>
      <c r="AQ37" s="41"/>
      <c r="AR37" s="48"/>
      <c r="AS37" s="51"/>
      <c r="AT37" s="51"/>
      <c r="AU37" s="51"/>
      <c r="AV37" s="51"/>
      <c r="AW37" s="51"/>
      <c r="AX37" s="62"/>
      <c r="AY37" s="64"/>
      <c r="AZ37" s="8"/>
      <c r="BA37" s="16"/>
      <c r="BB37" s="23"/>
      <c r="BC37" s="26" t="str">
        <f>IF(BA37="","","～")</f>
        <v/>
      </c>
      <c r="BD37" s="29"/>
      <c r="BE37" s="33">
        <f>SUM(BD37-BA37)</f>
        <v>0</v>
      </c>
      <c r="BF37" s="33"/>
      <c r="BG37" s="41"/>
      <c r="BH37" s="41"/>
      <c r="BI37" s="48"/>
      <c r="BJ37" s="51"/>
      <c r="BK37" s="51"/>
      <c r="BL37" s="51"/>
      <c r="BM37" s="51"/>
      <c r="BN37" s="51"/>
      <c r="BO37" s="62"/>
      <c r="BP37" s="64"/>
      <c r="BQ37" s="8"/>
      <c r="BR37" s="16"/>
      <c r="BS37" s="23"/>
      <c r="BT37" s="26" t="str">
        <f>IF(BR37="","","～")</f>
        <v/>
      </c>
      <c r="BU37" s="29"/>
      <c r="BV37" s="33">
        <f>SUM(BU37-BR37)</f>
        <v>0</v>
      </c>
      <c r="BW37" s="33"/>
      <c r="BX37" s="41"/>
      <c r="BY37" s="41"/>
      <c r="BZ37" s="48"/>
      <c r="CA37" s="51"/>
      <c r="CB37" s="51"/>
      <c r="CC37" s="51"/>
      <c r="CD37" s="51"/>
      <c r="CE37" s="51"/>
      <c r="CF37" s="62"/>
      <c r="CG37" s="64"/>
      <c r="CH37" s="8"/>
      <c r="CI37" s="16"/>
      <c r="CJ37" s="23"/>
      <c r="CK37" s="26" t="str">
        <f>IF(CI37="","","～")</f>
        <v/>
      </c>
      <c r="CL37" s="29"/>
      <c r="CM37" s="33">
        <f>SUM(CL37-CI37)</f>
        <v>0</v>
      </c>
      <c r="CN37" s="33"/>
      <c r="CO37" s="41"/>
      <c r="CP37" s="41"/>
      <c r="CQ37" s="48"/>
      <c r="CR37" s="51"/>
      <c r="CS37" s="51"/>
      <c r="CT37" s="51"/>
      <c r="CU37" s="51"/>
      <c r="CV37" s="51"/>
      <c r="CW37" s="62"/>
      <c r="CX37" s="64"/>
      <c r="CY37" s="8"/>
      <c r="CZ37" s="16"/>
      <c r="DA37" s="23"/>
      <c r="DB37" s="26" t="str">
        <f>IF(CZ37="","","～")</f>
        <v/>
      </c>
      <c r="DC37" s="29"/>
      <c r="DD37" s="33">
        <f>SUM(DC37-CZ37)</f>
        <v>0</v>
      </c>
      <c r="DE37" s="33"/>
      <c r="DF37" s="41"/>
      <c r="DG37" s="41"/>
      <c r="DH37" s="48"/>
      <c r="DI37" s="51"/>
      <c r="DJ37" s="51"/>
      <c r="DK37" s="51"/>
      <c r="DL37" s="51"/>
      <c r="DM37" s="51"/>
      <c r="DN37" s="62"/>
      <c r="DO37" s="64"/>
      <c r="DP37" s="8"/>
      <c r="DQ37" s="16"/>
      <c r="DR37" s="23"/>
      <c r="DS37" s="26" t="str">
        <f>IF(DQ37="","","～")</f>
        <v/>
      </c>
      <c r="DT37" s="29"/>
      <c r="DU37" s="33">
        <f>SUM(DT37-DQ37)</f>
        <v>0</v>
      </c>
      <c r="DV37" s="33"/>
      <c r="DW37" s="41"/>
      <c r="DX37" s="41"/>
      <c r="DY37" s="48"/>
      <c r="DZ37" s="51"/>
      <c r="EA37" s="51"/>
      <c r="EB37" s="51"/>
      <c r="EC37" s="51"/>
      <c r="ED37" s="51"/>
      <c r="EE37" s="62"/>
      <c r="EF37" s="64"/>
      <c r="EG37" s="8"/>
      <c r="EH37" s="16"/>
      <c r="EI37" s="23"/>
      <c r="EJ37" s="26" t="str">
        <f>IF(EH37="","","～")</f>
        <v/>
      </c>
      <c r="EK37" s="29"/>
      <c r="EL37" s="33">
        <f>SUM(EK37-EH37)</f>
        <v>0</v>
      </c>
      <c r="EM37" s="33"/>
      <c r="EN37" s="41"/>
      <c r="EO37" s="41"/>
      <c r="EP37" s="48"/>
      <c r="EQ37" s="51"/>
      <c r="ER37" s="51"/>
      <c r="ES37" s="51"/>
      <c r="ET37" s="51"/>
      <c r="EU37" s="51"/>
      <c r="EV37" s="62"/>
      <c r="EW37" s="64"/>
      <c r="EX37" s="8"/>
      <c r="EY37" s="16"/>
      <c r="EZ37" s="23"/>
      <c r="FA37" s="26" t="str">
        <f>IF(EY37="","","～")</f>
        <v/>
      </c>
      <c r="FB37" s="29"/>
      <c r="FC37" s="33">
        <f>SUM(FB37-EY37)</f>
        <v>0</v>
      </c>
      <c r="FD37" s="33"/>
      <c r="FE37" s="41"/>
      <c r="FF37" s="41"/>
      <c r="FG37" s="48"/>
      <c r="FH37" s="51"/>
      <c r="FI37" s="51"/>
      <c r="FJ37" s="51"/>
      <c r="FK37" s="51"/>
      <c r="FL37" s="51"/>
      <c r="FM37" s="62"/>
      <c r="FN37" s="64"/>
    </row>
    <row r="38" spans="1:170" ht="19.5" customHeight="1">
      <c r="A38" s="9"/>
      <c r="B38" s="16"/>
      <c r="C38" s="23"/>
      <c r="D38" s="26" t="str">
        <f>IF(B38="","","～")</f>
        <v/>
      </c>
      <c r="E38" s="30"/>
      <c r="F38" s="33">
        <f>SUM(E38-B38)</f>
        <v>0</v>
      </c>
      <c r="G38" s="33"/>
      <c r="H38" s="41"/>
      <c r="I38" s="41"/>
      <c r="J38" s="48" t="s">
        <v>9</v>
      </c>
      <c r="K38" s="52"/>
      <c r="L38" s="52"/>
      <c r="M38" s="52"/>
      <c r="N38" s="52"/>
      <c r="O38" s="52"/>
      <c r="P38" s="62"/>
      <c r="Q38" s="64"/>
      <c r="R38" s="9"/>
      <c r="S38" s="16"/>
      <c r="T38" s="23"/>
      <c r="U38" s="26" t="str">
        <f>IF(S38="","","～")</f>
        <v/>
      </c>
      <c r="V38" s="30"/>
      <c r="W38" s="33">
        <f>SUM(V38-S38)</f>
        <v>0</v>
      </c>
      <c r="X38" s="33"/>
      <c r="Y38" s="41"/>
      <c r="Z38" s="41"/>
      <c r="AA38" s="48" t="s">
        <v>9</v>
      </c>
      <c r="AB38" s="52"/>
      <c r="AC38" s="52"/>
      <c r="AD38" s="52"/>
      <c r="AE38" s="52"/>
      <c r="AF38" s="52"/>
      <c r="AG38" s="62"/>
      <c r="AH38" s="64"/>
      <c r="AI38" s="9"/>
      <c r="AJ38" s="16"/>
      <c r="AK38" s="23"/>
      <c r="AL38" s="26" t="str">
        <f>IF(AJ38="","","～")</f>
        <v/>
      </c>
      <c r="AM38" s="30"/>
      <c r="AN38" s="33">
        <f>SUM(AM38-AJ38)</f>
        <v>0</v>
      </c>
      <c r="AO38" s="33"/>
      <c r="AP38" s="41"/>
      <c r="AQ38" s="41"/>
      <c r="AR38" s="48" t="s">
        <v>9</v>
      </c>
      <c r="AS38" s="52"/>
      <c r="AT38" s="52"/>
      <c r="AU38" s="52"/>
      <c r="AV38" s="52"/>
      <c r="AW38" s="52"/>
      <c r="AX38" s="62"/>
      <c r="AY38" s="64"/>
      <c r="AZ38" s="9"/>
      <c r="BA38" s="16"/>
      <c r="BB38" s="23"/>
      <c r="BC38" s="26" t="str">
        <f>IF(BA38="","","～")</f>
        <v/>
      </c>
      <c r="BD38" s="30"/>
      <c r="BE38" s="33">
        <f>SUM(BD38-BA38)</f>
        <v>0</v>
      </c>
      <c r="BF38" s="33"/>
      <c r="BG38" s="41"/>
      <c r="BH38" s="41"/>
      <c r="BI38" s="48" t="s">
        <v>9</v>
      </c>
      <c r="BJ38" s="52"/>
      <c r="BK38" s="52"/>
      <c r="BL38" s="52"/>
      <c r="BM38" s="52"/>
      <c r="BN38" s="52"/>
      <c r="BO38" s="62"/>
      <c r="BP38" s="64"/>
      <c r="BQ38" s="9"/>
      <c r="BR38" s="16"/>
      <c r="BS38" s="23"/>
      <c r="BT38" s="26" t="str">
        <f>IF(BR38="","","～")</f>
        <v/>
      </c>
      <c r="BU38" s="30"/>
      <c r="BV38" s="33">
        <f>SUM(BU38-BR38)</f>
        <v>0</v>
      </c>
      <c r="BW38" s="33"/>
      <c r="BX38" s="41"/>
      <c r="BY38" s="41"/>
      <c r="BZ38" s="48" t="s">
        <v>9</v>
      </c>
      <c r="CA38" s="52"/>
      <c r="CB38" s="52"/>
      <c r="CC38" s="52"/>
      <c r="CD38" s="52"/>
      <c r="CE38" s="52"/>
      <c r="CF38" s="62"/>
      <c r="CG38" s="64"/>
      <c r="CH38" s="9"/>
      <c r="CI38" s="16"/>
      <c r="CJ38" s="23"/>
      <c r="CK38" s="26" t="str">
        <f>IF(CI38="","","～")</f>
        <v/>
      </c>
      <c r="CL38" s="30"/>
      <c r="CM38" s="33">
        <f>SUM(CL38-CI38)</f>
        <v>0</v>
      </c>
      <c r="CN38" s="33"/>
      <c r="CO38" s="41"/>
      <c r="CP38" s="41"/>
      <c r="CQ38" s="48" t="s">
        <v>9</v>
      </c>
      <c r="CR38" s="52"/>
      <c r="CS38" s="52"/>
      <c r="CT38" s="52"/>
      <c r="CU38" s="52"/>
      <c r="CV38" s="52"/>
      <c r="CW38" s="62"/>
      <c r="CX38" s="64"/>
      <c r="CY38" s="9"/>
      <c r="CZ38" s="16"/>
      <c r="DA38" s="23"/>
      <c r="DB38" s="26" t="str">
        <f>IF(CZ38="","","～")</f>
        <v/>
      </c>
      <c r="DC38" s="30"/>
      <c r="DD38" s="33">
        <f>SUM(DC38-CZ38)</f>
        <v>0</v>
      </c>
      <c r="DE38" s="33"/>
      <c r="DF38" s="41"/>
      <c r="DG38" s="41"/>
      <c r="DH38" s="48" t="s">
        <v>9</v>
      </c>
      <c r="DI38" s="52"/>
      <c r="DJ38" s="52"/>
      <c r="DK38" s="52"/>
      <c r="DL38" s="52"/>
      <c r="DM38" s="52"/>
      <c r="DN38" s="62"/>
      <c r="DO38" s="64"/>
      <c r="DP38" s="9"/>
      <c r="DQ38" s="16"/>
      <c r="DR38" s="23"/>
      <c r="DS38" s="26" t="str">
        <f>IF(DQ38="","","～")</f>
        <v/>
      </c>
      <c r="DT38" s="30"/>
      <c r="DU38" s="33">
        <f>SUM(DT38-DQ38)</f>
        <v>0</v>
      </c>
      <c r="DV38" s="33"/>
      <c r="DW38" s="41"/>
      <c r="DX38" s="41"/>
      <c r="DY38" s="48" t="s">
        <v>9</v>
      </c>
      <c r="DZ38" s="52"/>
      <c r="EA38" s="52"/>
      <c r="EB38" s="52"/>
      <c r="EC38" s="52"/>
      <c r="ED38" s="52"/>
      <c r="EE38" s="62"/>
      <c r="EF38" s="64"/>
      <c r="EG38" s="9"/>
      <c r="EH38" s="16"/>
      <c r="EI38" s="23"/>
      <c r="EJ38" s="26" t="str">
        <f>IF(EH38="","","～")</f>
        <v/>
      </c>
      <c r="EK38" s="30"/>
      <c r="EL38" s="33">
        <f>SUM(EK38-EH38)</f>
        <v>0</v>
      </c>
      <c r="EM38" s="33"/>
      <c r="EN38" s="41"/>
      <c r="EO38" s="41"/>
      <c r="EP38" s="48" t="s">
        <v>9</v>
      </c>
      <c r="EQ38" s="52"/>
      <c r="ER38" s="52"/>
      <c r="ES38" s="52"/>
      <c r="ET38" s="52"/>
      <c r="EU38" s="52"/>
      <c r="EV38" s="62"/>
      <c r="EW38" s="64"/>
      <c r="EX38" s="9"/>
      <c r="EY38" s="16"/>
      <c r="EZ38" s="23"/>
      <c r="FA38" s="26" t="str">
        <f>IF(EY38="","","～")</f>
        <v/>
      </c>
      <c r="FB38" s="30"/>
      <c r="FC38" s="33">
        <f>SUM(FB38-EY38)</f>
        <v>0</v>
      </c>
      <c r="FD38" s="33"/>
      <c r="FE38" s="41"/>
      <c r="FF38" s="41"/>
      <c r="FG38" s="48" t="s">
        <v>9</v>
      </c>
      <c r="FH38" s="52"/>
      <c r="FI38" s="52"/>
      <c r="FJ38" s="52"/>
      <c r="FK38" s="52"/>
      <c r="FL38" s="52"/>
      <c r="FM38" s="62"/>
      <c r="FN38" s="64"/>
    </row>
    <row r="39" spans="1:170" ht="21" customHeight="1">
      <c r="A39" s="10"/>
      <c r="B39" s="17">
        <f>FLOOR((IF(B34=0,F34+F39,F39)),"0：10")</f>
        <v>0</v>
      </c>
      <c r="C39" s="24"/>
      <c r="D39" s="24"/>
      <c r="E39" s="28"/>
      <c r="F39" s="34">
        <f>MOD(SUM(F35:F38),60)+"0:0:1"</f>
        <v>1.1574074074074073e-005</v>
      </c>
      <c r="G39" s="34">
        <f>MOD(SUM(G35:G38),60)+"0:0:1"</f>
        <v>1.1574074074074073e-005</v>
      </c>
      <c r="H39" s="42" t="s">
        <v>15</v>
      </c>
      <c r="I39" s="42" t="s">
        <v>15</v>
      </c>
      <c r="J39" s="49"/>
      <c r="K39" s="53"/>
      <c r="L39" s="53"/>
      <c r="M39" s="53"/>
      <c r="N39" s="53"/>
      <c r="O39" s="53"/>
      <c r="P39" s="63"/>
      <c r="Q39" s="64"/>
      <c r="R39" s="10"/>
      <c r="S39" s="17">
        <f>FLOOR((IF(S34=0,W34+W39,W39)),"0：10")</f>
        <v>0</v>
      </c>
      <c r="T39" s="24"/>
      <c r="U39" s="24"/>
      <c r="V39" s="28"/>
      <c r="W39" s="34">
        <f>MOD(SUM(W35:W38),60)+"0:0:1"</f>
        <v>1.1574074074074073e-005</v>
      </c>
      <c r="X39" s="34">
        <f>MOD(SUM(X35:X38),60)+"0:0:1"</f>
        <v>1.1574074074074073e-005</v>
      </c>
      <c r="Y39" s="42" t="s">
        <v>15</v>
      </c>
      <c r="Z39" s="42" t="s">
        <v>15</v>
      </c>
      <c r="AA39" s="49"/>
      <c r="AB39" s="53"/>
      <c r="AC39" s="53"/>
      <c r="AD39" s="53"/>
      <c r="AE39" s="53"/>
      <c r="AF39" s="53"/>
      <c r="AG39" s="63"/>
      <c r="AH39" s="64"/>
      <c r="AI39" s="10"/>
      <c r="AJ39" s="17">
        <f>FLOOR((IF(AJ34=0,AN34+AN39,AN39)),"0：10")</f>
        <v>0</v>
      </c>
      <c r="AK39" s="24"/>
      <c r="AL39" s="24"/>
      <c r="AM39" s="28"/>
      <c r="AN39" s="34">
        <f>MOD(SUM(AN35:AN38),60)+"0:0:1"</f>
        <v>1.1574074074074073e-005</v>
      </c>
      <c r="AO39" s="34">
        <f>MOD(SUM(AO35:AO38),60)+"0:0:1"</f>
        <v>1.1574074074074073e-005</v>
      </c>
      <c r="AP39" s="42" t="s">
        <v>15</v>
      </c>
      <c r="AQ39" s="42" t="s">
        <v>15</v>
      </c>
      <c r="AR39" s="49"/>
      <c r="AS39" s="53"/>
      <c r="AT39" s="53"/>
      <c r="AU39" s="53"/>
      <c r="AV39" s="53"/>
      <c r="AW39" s="53"/>
      <c r="AX39" s="63"/>
      <c r="AY39" s="64"/>
      <c r="AZ39" s="10"/>
      <c r="BA39" s="17">
        <f>FLOOR((IF(BA34=0,BE34+BE39,BE39)),"0：10")</f>
        <v>0</v>
      </c>
      <c r="BB39" s="24"/>
      <c r="BC39" s="24"/>
      <c r="BD39" s="28"/>
      <c r="BE39" s="34">
        <f>MOD(SUM(BE35:BE38),60)+"0:0:1"</f>
        <v>1.1574074074074073e-005</v>
      </c>
      <c r="BF39" s="34">
        <f>MOD(SUM(BF35:BF38),60)+"0:0:1"</f>
        <v>1.1574074074074073e-005</v>
      </c>
      <c r="BG39" s="42" t="s">
        <v>15</v>
      </c>
      <c r="BH39" s="42" t="s">
        <v>15</v>
      </c>
      <c r="BI39" s="49"/>
      <c r="BJ39" s="53"/>
      <c r="BK39" s="53"/>
      <c r="BL39" s="53"/>
      <c r="BM39" s="53"/>
      <c r="BN39" s="53"/>
      <c r="BO39" s="63"/>
      <c r="BP39" s="64"/>
      <c r="BQ39" s="10"/>
      <c r="BR39" s="17">
        <f>FLOOR((IF(BR34=0,BV34+BV39,BV39)),"0：10")</f>
        <v>0</v>
      </c>
      <c r="BS39" s="24"/>
      <c r="BT39" s="24"/>
      <c r="BU39" s="28"/>
      <c r="BV39" s="34">
        <f>MOD(SUM(BV35:BV38),60)+"0:0:1"</f>
        <v>1.1574074074074073e-005</v>
      </c>
      <c r="BW39" s="34">
        <f>MOD(SUM(BW35:BW38),60)+"0:0:1"</f>
        <v>1.1574074074074073e-005</v>
      </c>
      <c r="BX39" s="42" t="s">
        <v>15</v>
      </c>
      <c r="BY39" s="42" t="s">
        <v>15</v>
      </c>
      <c r="BZ39" s="49"/>
      <c r="CA39" s="53"/>
      <c r="CB39" s="53"/>
      <c r="CC39" s="53"/>
      <c r="CD39" s="53"/>
      <c r="CE39" s="53"/>
      <c r="CF39" s="63"/>
      <c r="CG39" s="64"/>
      <c r="CH39" s="10"/>
      <c r="CI39" s="17">
        <f>FLOOR((IF(CI34=0,CM34+CM39,CM39)),"0：10")</f>
        <v>0</v>
      </c>
      <c r="CJ39" s="24"/>
      <c r="CK39" s="24"/>
      <c r="CL39" s="28"/>
      <c r="CM39" s="34">
        <f>MOD(SUM(CM35:CM38),60)+"0:0:1"</f>
        <v>1.1574074074074073e-005</v>
      </c>
      <c r="CN39" s="34">
        <f>MOD(SUM(CN35:CN38),60)+"0:0:1"</f>
        <v>1.1574074074074073e-005</v>
      </c>
      <c r="CO39" s="42" t="s">
        <v>15</v>
      </c>
      <c r="CP39" s="42" t="s">
        <v>15</v>
      </c>
      <c r="CQ39" s="49"/>
      <c r="CR39" s="53"/>
      <c r="CS39" s="53"/>
      <c r="CT39" s="53"/>
      <c r="CU39" s="53"/>
      <c r="CV39" s="53"/>
      <c r="CW39" s="63"/>
      <c r="CX39" s="64"/>
      <c r="CY39" s="10"/>
      <c r="CZ39" s="17">
        <f>FLOOR((IF(CZ34=0,DD34+DD39,DD39)),"0：10")</f>
        <v>0</v>
      </c>
      <c r="DA39" s="24"/>
      <c r="DB39" s="24"/>
      <c r="DC39" s="28"/>
      <c r="DD39" s="34">
        <f>MOD(SUM(DD35:DD38),60)+"0:0:1"</f>
        <v>1.1574074074074073e-005</v>
      </c>
      <c r="DE39" s="34">
        <f>MOD(SUM(DE35:DE38),60)+"0:0:1"</f>
        <v>1.1574074074074073e-005</v>
      </c>
      <c r="DF39" s="42" t="s">
        <v>15</v>
      </c>
      <c r="DG39" s="42" t="s">
        <v>15</v>
      </c>
      <c r="DH39" s="49"/>
      <c r="DI39" s="53"/>
      <c r="DJ39" s="53"/>
      <c r="DK39" s="53"/>
      <c r="DL39" s="53"/>
      <c r="DM39" s="53"/>
      <c r="DN39" s="63"/>
      <c r="DO39" s="64"/>
      <c r="DP39" s="10"/>
      <c r="DQ39" s="17">
        <f>FLOOR((IF(DQ34=0,DU34+DU39,DU39)),"0：10")</f>
        <v>0</v>
      </c>
      <c r="DR39" s="24"/>
      <c r="DS39" s="24"/>
      <c r="DT39" s="28"/>
      <c r="DU39" s="34">
        <f>MOD(SUM(DU35:DU38),60)+"0:0:1"</f>
        <v>1.1574074074074073e-005</v>
      </c>
      <c r="DV39" s="34">
        <f>MOD(SUM(DV35:DV38),60)+"0:0:1"</f>
        <v>1.1574074074074073e-005</v>
      </c>
      <c r="DW39" s="42" t="s">
        <v>15</v>
      </c>
      <c r="DX39" s="42" t="s">
        <v>15</v>
      </c>
      <c r="DY39" s="49"/>
      <c r="DZ39" s="53"/>
      <c r="EA39" s="53"/>
      <c r="EB39" s="53"/>
      <c r="EC39" s="53"/>
      <c r="ED39" s="53"/>
      <c r="EE39" s="63"/>
      <c r="EF39" s="64"/>
      <c r="EG39" s="10"/>
      <c r="EH39" s="17">
        <f>FLOOR((IF(EH34=0,EL34+EL39,EL39)),"0：10")</f>
        <v>0</v>
      </c>
      <c r="EI39" s="24"/>
      <c r="EJ39" s="24"/>
      <c r="EK39" s="28"/>
      <c r="EL39" s="34">
        <f>MOD(SUM(EL35:EL38),60)+"0:0:1"</f>
        <v>1.1574074074074073e-005</v>
      </c>
      <c r="EM39" s="34">
        <f>MOD(SUM(EM35:EM38),60)+"0:0:1"</f>
        <v>1.1574074074074073e-005</v>
      </c>
      <c r="EN39" s="42" t="s">
        <v>15</v>
      </c>
      <c r="EO39" s="42" t="s">
        <v>15</v>
      </c>
      <c r="EP39" s="49"/>
      <c r="EQ39" s="53"/>
      <c r="ER39" s="53"/>
      <c r="ES39" s="53"/>
      <c r="ET39" s="53"/>
      <c r="EU39" s="53"/>
      <c r="EV39" s="63"/>
      <c r="EW39" s="64"/>
      <c r="EX39" s="10"/>
      <c r="EY39" s="17">
        <f>FLOOR((IF(EY34=0,FC34+FC39,FC39)),"0：10")</f>
        <v>0</v>
      </c>
      <c r="EZ39" s="24"/>
      <c r="FA39" s="24"/>
      <c r="FB39" s="28"/>
      <c r="FC39" s="34">
        <f>MOD(SUM(FC35:FC38),60)+"0:0:1"</f>
        <v>1.1574074074074073e-005</v>
      </c>
      <c r="FD39" s="34">
        <f>MOD(SUM(FD35:FD38),60)+"0:0:1"</f>
        <v>1.1574074074074073e-005</v>
      </c>
      <c r="FE39" s="42" t="s">
        <v>15</v>
      </c>
      <c r="FF39" s="42" t="s">
        <v>15</v>
      </c>
      <c r="FG39" s="49"/>
      <c r="FH39" s="53"/>
      <c r="FI39" s="53"/>
      <c r="FJ39" s="53"/>
      <c r="FK39" s="53"/>
      <c r="FL39" s="53"/>
      <c r="FM39" s="63"/>
      <c r="FN39" s="64"/>
    </row>
    <row r="40" spans="1:170" ht="22.5" customHeight="1">
      <c r="A40" s="11" t="s">
        <v>16</v>
      </c>
      <c r="B40" s="18">
        <f>SUM(B9+B14+B19+B24+B29+B34+B39)</f>
        <v>0.20833333333333331</v>
      </c>
      <c r="C40" s="18"/>
      <c r="D40" s="18"/>
      <c r="E40" s="18"/>
      <c r="F40" s="35"/>
      <c r="G40" s="35"/>
      <c r="H40" s="44"/>
      <c r="I40" s="44"/>
      <c r="J40" s="44"/>
      <c r="K40" s="44"/>
      <c r="L40" s="44"/>
      <c r="M40" s="44"/>
      <c r="N40" s="56" t="str">
        <f>IF(S40&gt;0,"","合計")</f>
        <v>合計</v>
      </c>
      <c r="O40" s="59">
        <f>IF(S40&gt;0,"",B40)</f>
        <v>0.20833333333333331</v>
      </c>
      <c r="P40" s="59"/>
      <c r="Q40" s="59"/>
      <c r="R40" s="11" t="s">
        <v>16</v>
      </c>
      <c r="S40" s="18">
        <f>SUM(S9+S14+S19+S24+S29+S34+S39)</f>
        <v>0</v>
      </c>
      <c r="T40" s="18"/>
      <c r="U40" s="18"/>
      <c r="V40" s="18"/>
      <c r="W40" s="35"/>
      <c r="X40" s="35"/>
      <c r="Y40" s="44"/>
      <c r="Z40" s="44"/>
      <c r="AA40" s="44"/>
      <c r="AB40" s="44"/>
      <c r="AC40" s="44"/>
      <c r="AD40" s="44"/>
      <c r="AE40" s="56" t="str">
        <f>IF(OR(S40=0,AJ40&gt;0),"","合計")</f>
        <v/>
      </c>
      <c r="AF40" s="59" t="str">
        <f>IF(OR(S40=0,AJ40&gt;0),"",SUM(B40,S40))</f>
        <v/>
      </c>
      <c r="AG40" s="59"/>
      <c r="AH40" s="59"/>
      <c r="AI40" s="11" t="s">
        <v>16</v>
      </c>
      <c r="AJ40" s="18">
        <f>SUM(AJ9+AJ14+AJ19+AJ24+AJ29+AJ34+AJ39)</f>
        <v>0</v>
      </c>
      <c r="AK40" s="18"/>
      <c r="AL40" s="18"/>
      <c r="AM40" s="18"/>
      <c r="AN40" s="35"/>
      <c r="AO40" s="35"/>
      <c r="AP40" s="44"/>
      <c r="AQ40" s="44"/>
      <c r="AR40" s="44"/>
      <c r="AS40" s="44"/>
      <c r="AT40" s="44"/>
      <c r="AU40" s="44"/>
      <c r="AV40" s="56" t="str">
        <f>IF(OR(AJ40=0,BA40&gt;0),"","合計")</f>
        <v/>
      </c>
      <c r="AW40" s="59" t="str">
        <f>IF(OR(AJ40=0,BA40&gt;0),"",SUM(B40,S40,AJ40))</f>
        <v/>
      </c>
      <c r="AX40" s="59"/>
      <c r="AY40" s="59"/>
      <c r="AZ40" s="11" t="s">
        <v>16</v>
      </c>
      <c r="BA40" s="18">
        <f>SUM(BA9+BA14+BA19+BA24+BA29+BA34+BA39)</f>
        <v>0</v>
      </c>
      <c r="BB40" s="18"/>
      <c r="BC40" s="18"/>
      <c r="BD40" s="18"/>
      <c r="BE40" s="35"/>
      <c r="BF40" s="35"/>
      <c r="BG40" s="44"/>
      <c r="BH40" s="44"/>
      <c r="BI40" s="44"/>
      <c r="BJ40" s="44"/>
      <c r="BK40" s="44"/>
      <c r="BL40" s="44"/>
      <c r="BM40" s="56" t="str">
        <f>IF(OR(BA40=0,BR40&gt;0),"","合計")</f>
        <v/>
      </c>
      <c r="BN40" s="59" t="str">
        <f>IF(OR(BA40=0,BR40&gt;0),"",SUM(B40,S40,AJ40,BA40))</f>
        <v/>
      </c>
      <c r="BO40" s="59"/>
      <c r="BP40" s="59"/>
      <c r="BQ40" s="11" t="s">
        <v>16</v>
      </c>
      <c r="BR40" s="18">
        <f>SUM(BR9+BR14+BR19+BR24+BR29+BR34+BR39)</f>
        <v>0</v>
      </c>
      <c r="BS40" s="18"/>
      <c r="BT40" s="18"/>
      <c r="BU40" s="18"/>
      <c r="BV40" s="35"/>
      <c r="BW40" s="35"/>
      <c r="BX40" s="44"/>
      <c r="BY40" s="44"/>
      <c r="BZ40" s="44"/>
      <c r="CA40" s="44"/>
      <c r="CB40" s="44"/>
      <c r="CC40" s="44"/>
      <c r="CD40" s="56" t="str">
        <f>IF(OR(BR40=0,CI40&gt;0),"","合計")</f>
        <v/>
      </c>
      <c r="CE40" s="59" t="str">
        <f>IF(OR(BR40=0,CI40&gt;0),"",SUM(B40,S40,AJ40,BA40,BR40))</f>
        <v/>
      </c>
      <c r="CF40" s="59"/>
      <c r="CG40" s="59"/>
      <c r="CH40" s="11" t="s">
        <v>16</v>
      </c>
      <c r="CI40" s="18">
        <f>SUM(CI9+CI14+CI19+CI24+CI29+CI34+CI39)</f>
        <v>0</v>
      </c>
      <c r="CJ40" s="18"/>
      <c r="CK40" s="18"/>
      <c r="CL40" s="18"/>
      <c r="CM40" s="35"/>
      <c r="CN40" s="35"/>
      <c r="CO40" s="44"/>
      <c r="CP40" s="44"/>
      <c r="CQ40" s="44"/>
      <c r="CR40" s="44"/>
      <c r="CS40" s="44"/>
      <c r="CT40" s="44"/>
      <c r="CU40" s="56" t="str">
        <f>IF(OR(CI40=0,CZ40&gt;0),"","合計")</f>
        <v/>
      </c>
      <c r="CV40" s="59" t="str">
        <f>IF(OR(CI40=0,CZ40&gt;0),"",SUM(B40,S40,AJ40,BA40,BR40,CI40))</f>
        <v/>
      </c>
      <c r="CW40" s="59"/>
      <c r="CX40" s="59"/>
      <c r="CY40" s="11" t="s">
        <v>16</v>
      </c>
      <c r="CZ40" s="18">
        <f>SUM(CZ9+CZ14+CZ19+CZ24+CZ29+CZ34+CZ39)</f>
        <v>0</v>
      </c>
      <c r="DA40" s="18"/>
      <c r="DB40" s="18"/>
      <c r="DC40" s="18"/>
      <c r="DD40" s="35"/>
      <c r="DE40" s="35"/>
      <c r="DF40" s="44"/>
      <c r="DG40" s="44"/>
      <c r="DH40" s="44"/>
      <c r="DI40" s="44"/>
      <c r="DJ40" s="44"/>
      <c r="DK40" s="44"/>
      <c r="DL40" s="56" t="str">
        <f>IF(OR(CZ40=0,DQ40&gt;0),"","合計")</f>
        <v/>
      </c>
      <c r="DM40" s="59" t="str">
        <f>IF(OR(CZ40=0,DQ40&gt;0),"",SUM(B40,S40,AJ40,BA40,BR40,CI40,CZ40))</f>
        <v/>
      </c>
      <c r="DN40" s="59"/>
      <c r="DO40" s="59"/>
      <c r="DP40" s="11" t="s">
        <v>16</v>
      </c>
      <c r="DQ40" s="18">
        <f>SUM(DQ9+DQ14+DQ19+DQ24+DQ29+DQ34+DQ39)</f>
        <v>0</v>
      </c>
      <c r="DR40" s="18"/>
      <c r="DS40" s="18"/>
      <c r="DT40" s="18"/>
      <c r="DU40" s="35"/>
      <c r="DV40" s="35"/>
      <c r="DW40" s="44"/>
      <c r="DX40" s="44"/>
      <c r="DY40" s="44"/>
      <c r="DZ40" s="44"/>
      <c r="EA40" s="44"/>
      <c r="EB40" s="44"/>
      <c r="EC40" s="56" t="str">
        <f>IF(OR(DQ40=0,EH40&gt;0),"","合計")</f>
        <v/>
      </c>
      <c r="ED40" s="59" t="str">
        <f>IF(OR(DQ40=0,EH40&gt;0),"",SUM(B40,S40,AJ40,BA40,BR40,CI40,CZ40,DQ40))</f>
        <v/>
      </c>
      <c r="EE40" s="59"/>
      <c r="EF40" s="59"/>
      <c r="EG40" s="11" t="s">
        <v>16</v>
      </c>
      <c r="EH40" s="18">
        <f>SUM(EH9+EH14+EH19+EH24+EH29+EH34+EH39)</f>
        <v>0</v>
      </c>
      <c r="EI40" s="18"/>
      <c r="EJ40" s="18"/>
      <c r="EK40" s="18"/>
      <c r="EL40" s="35"/>
      <c r="EM40" s="35"/>
      <c r="EN40" s="44"/>
      <c r="EO40" s="44"/>
      <c r="EP40" s="44"/>
      <c r="EQ40" s="44"/>
      <c r="ER40" s="44"/>
      <c r="ES40" s="44"/>
      <c r="ET40" s="56" t="str">
        <f>IF(OR(EH40=0,EY40&gt;0),"","合計")</f>
        <v/>
      </c>
      <c r="EU40" s="59" t="str">
        <f>IF(OR(EH40=0,EY40&gt;0),"",SUM(B40,S40,AJ40,BA40,BR40,CI40,CZ40,DQ40,EH40))</f>
        <v/>
      </c>
      <c r="EV40" s="59"/>
      <c r="EW40" s="59"/>
      <c r="EX40" s="11" t="s">
        <v>16</v>
      </c>
      <c r="EY40" s="18">
        <f>SUM(EY9+EY14+EY19+EY24+EY29+EY34+EY39)</f>
        <v>0</v>
      </c>
      <c r="EZ40" s="18"/>
      <c r="FA40" s="18"/>
      <c r="FB40" s="18"/>
      <c r="FC40" s="35"/>
      <c r="FD40" s="35"/>
      <c r="FE40" s="44"/>
      <c r="FF40" s="44"/>
      <c r="FG40" s="44"/>
      <c r="FH40" s="44"/>
      <c r="FI40" s="44"/>
      <c r="FJ40" s="44"/>
      <c r="FK40" s="56" t="str">
        <f>IF(EY40=0,"","合計")</f>
        <v/>
      </c>
      <c r="FL40" s="59" t="str">
        <f>IF(EY40=0,"",SUM(B40,S40,AJ40,BA40,BR40,CI40,CZ40,DQ40,EH40,EY40))</f>
        <v/>
      </c>
      <c r="FM40" s="59"/>
      <c r="FN40" s="59"/>
    </row>
    <row r="41" spans="1:170" ht="18" customHeight="1">
      <c r="A41" s="12" t="s">
        <v>11</v>
      </c>
      <c r="B41" s="19"/>
      <c r="C41" s="19"/>
      <c r="D41" s="19"/>
      <c r="E41" s="19"/>
      <c r="F41" s="36"/>
      <c r="G41" s="36"/>
      <c r="H41" s="45"/>
      <c r="I41" s="45"/>
      <c r="J41" s="45"/>
      <c r="K41" s="45"/>
      <c r="L41" s="45"/>
      <c r="M41" s="45"/>
      <c r="N41" s="57"/>
      <c r="O41" s="60"/>
      <c r="P41" s="60"/>
      <c r="Q41" s="60"/>
      <c r="R41" s="12" t="s">
        <v>11</v>
      </c>
      <c r="S41" s="19"/>
      <c r="T41" s="19"/>
      <c r="U41" s="19"/>
      <c r="V41" s="19"/>
      <c r="W41" s="36"/>
      <c r="X41" s="36"/>
      <c r="Y41" s="45"/>
      <c r="Z41" s="45"/>
      <c r="AA41" s="45"/>
      <c r="AB41" s="45"/>
      <c r="AC41" s="45"/>
      <c r="AD41" s="45"/>
      <c r="AE41" s="57"/>
      <c r="AF41" s="60"/>
      <c r="AG41" s="60"/>
      <c r="AH41" s="60"/>
      <c r="AI41" s="12" t="s">
        <v>11</v>
      </c>
      <c r="AJ41" s="19"/>
      <c r="AK41" s="19"/>
      <c r="AL41" s="19"/>
      <c r="AM41" s="19"/>
      <c r="AN41" s="36"/>
      <c r="AO41" s="36"/>
      <c r="AP41" s="45"/>
      <c r="AQ41" s="45"/>
      <c r="AR41" s="45"/>
      <c r="AS41" s="45"/>
      <c r="AT41" s="45"/>
      <c r="AU41" s="45"/>
      <c r="AV41" s="57"/>
      <c r="AW41" s="60"/>
      <c r="AX41" s="60"/>
      <c r="AY41" s="60"/>
      <c r="AZ41" s="12" t="s">
        <v>11</v>
      </c>
      <c r="BA41" s="19"/>
      <c r="BB41" s="19"/>
      <c r="BC41" s="19"/>
      <c r="BD41" s="19"/>
      <c r="BE41" s="36"/>
      <c r="BF41" s="36"/>
      <c r="BG41" s="45"/>
      <c r="BH41" s="45"/>
      <c r="BI41" s="45"/>
      <c r="BJ41" s="45"/>
      <c r="BK41" s="45"/>
      <c r="BL41" s="45"/>
      <c r="BM41" s="57"/>
      <c r="BN41" s="60"/>
      <c r="BO41" s="60"/>
      <c r="BP41" s="60"/>
      <c r="BQ41" s="12" t="s">
        <v>11</v>
      </c>
      <c r="BR41" s="19"/>
      <c r="BS41" s="19"/>
      <c r="BT41" s="19"/>
      <c r="BU41" s="19"/>
      <c r="BV41" s="36"/>
      <c r="BW41" s="36"/>
      <c r="BX41" s="45"/>
      <c r="BY41" s="45"/>
      <c r="BZ41" s="45"/>
      <c r="CA41" s="45"/>
      <c r="CB41" s="45"/>
      <c r="CC41" s="45"/>
      <c r="CD41" s="57"/>
      <c r="CE41" s="60"/>
      <c r="CF41" s="60"/>
      <c r="CG41" s="60"/>
      <c r="CH41" s="12" t="s">
        <v>11</v>
      </c>
      <c r="CI41" s="19"/>
      <c r="CJ41" s="19"/>
      <c r="CK41" s="19"/>
      <c r="CL41" s="19"/>
      <c r="CM41" s="36"/>
      <c r="CN41" s="36"/>
      <c r="CO41" s="45"/>
      <c r="CP41" s="45"/>
      <c r="CQ41" s="45"/>
      <c r="CR41" s="45"/>
      <c r="CS41" s="45"/>
      <c r="CT41" s="45"/>
      <c r="CU41" s="57"/>
      <c r="CV41" s="60"/>
      <c r="CW41" s="60"/>
      <c r="CX41" s="60"/>
      <c r="CY41" s="12" t="s">
        <v>11</v>
      </c>
      <c r="CZ41" s="19"/>
      <c r="DA41" s="19"/>
      <c r="DB41" s="19"/>
      <c r="DC41" s="19"/>
      <c r="DD41" s="36"/>
      <c r="DE41" s="36"/>
      <c r="DF41" s="45"/>
      <c r="DG41" s="45"/>
      <c r="DH41" s="45"/>
      <c r="DI41" s="45"/>
      <c r="DJ41" s="45"/>
      <c r="DK41" s="45"/>
      <c r="DL41" s="57"/>
      <c r="DM41" s="60"/>
      <c r="DN41" s="60"/>
      <c r="DO41" s="60"/>
      <c r="DP41" s="12" t="s">
        <v>11</v>
      </c>
      <c r="DQ41" s="19"/>
      <c r="DR41" s="19"/>
      <c r="DS41" s="19"/>
      <c r="DT41" s="19"/>
      <c r="DU41" s="36"/>
      <c r="DV41" s="36"/>
      <c r="DW41" s="45"/>
      <c r="DX41" s="45"/>
      <c r="DY41" s="45"/>
      <c r="DZ41" s="45"/>
      <c r="EA41" s="45"/>
      <c r="EB41" s="45"/>
      <c r="EC41" s="57"/>
      <c r="ED41" s="60"/>
      <c r="EE41" s="60"/>
      <c r="EF41" s="60"/>
      <c r="EG41" s="12" t="s">
        <v>11</v>
      </c>
      <c r="EH41" s="19"/>
      <c r="EI41" s="19"/>
      <c r="EJ41" s="19"/>
      <c r="EK41" s="19"/>
      <c r="EL41" s="36"/>
      <c r="EM41" s="36"/>
      <c r="EN41" s="45"/>
      <c r="EO41" s="45"/>
      <c r="EP41" s="45"/>
      <c r="EQ41" s="45"/>
      <c r="ER41" s="45"/>
      <c r="ES41" s="45"/>
      <c r="ET41" s="57"/>
      <c r="EU41" s="60"/>
      <c r="EV41" s="60"/>
      <c r="EW41" s="60"/>
      <c r="EX41" s="12" t="s">
        <v>11</v>
      </c>
      <c r="EY41" s="19"/>
      <c r="EZ41" s="19"/>
      <c r="FA41" s="19"/>
      <c r="FB41" s="19"/>
      <c r="FC41" s="36"/>
      <c r="FD41" s="36"/>
      <c r="FE41" s="45"/>
      <c r="FF41" s="45"/>
      <c r="FG41" s="45"/>
      <c r="FH41" s="45"/>
      <c r="FI41" s="45"/>
      <c r="FJ41" s="45"/>
      <c r="FK41" s="57"/>
      <c r="FL41" s="60"/>
      <c r="FM41" s="60"/>
      <c r="FN41" s="60"/>
    </row>
    <row r="42" spans="1:170" ht="18" customHeight="1">
      <c r="A42" s="12" t="s">
        <v>20</v>
      </c>
      <c r="B42" s="12"/>
      <c r="C42" s="12"/>
      <c r="D42" s="12"/>
      <c r="E42" s="12"/>
      <c r="F42" s="12"/>
      <c r="G42" s="12"/>
      <c r="H42" s="12"/>
      <c r="I42" s="12"/>
      <c r="J42" s="12"/>
      <c r="K42" s="12"/>
      <c r="L42" s="12"/>
      <c r="M42" s="12"/>
      <c r="N42" s="12"/>
      <c r="O42" s="12"/>
      <c r="P42" s="12"/>
      <c r="Q42" s="12"/>
      <c r="R42" s="12" t="s">
        <v>20</v>
      </c>
      <c r="S42" s="12"/>
      <c r="T42" s="12"/>
      <c r="U42" s="12"/>
      <c r="V42" s="12"/>
      <c r="W42" s="12"/>
      <c r="X42" s="12"/>
      <c r="Y42" s="12"/>
      <c r="Z42" s="12"/>
      <c r="AA42" s="12"/>
      <c r="AB42" s="12"/>
      <c r="AC42" s="12"/>
      <c r="AD42" s="12"/>
      <c r="AE42" s="12"/>
      <c r="AF42" s="12"/>
      <c r="AG42" s="12"/>
      <c r="AH42" s="12"/>
      <c r="AI42" s="12" t="s">
        <v>20</v>
      </c>
      <c r="AJ42" s="12"/>
      <c r="AK42" s="12"/>
      <c r="AL42" s="12"/>
      <c r="AM42" s="12"/>
      <c r="AN42" s="12"/>
      <c r="AO42" s="12"/>
      <c r="AP42" s="12"/>
      <c r="AQ42" s="12"/>
      <c r="AR42" s="12"/>
      <c r="AS42" s="12"/>
      <c r="AT42" s="12"/>
      <c r="AU42" s="12"/>
      <c r="AV42" s="12"/>
      <c r="AW42" s="12"/>
      <c r="AX42" s="12"/>
      <c r="AY42" s="12"/>
      <c r="AZ42" s="12" t="s">
        <v>20</v>
      </c>
      <c r="BA42" s="12"/>
      <c r="BB42" s="12"/>
      <c r="BC42" s="12"/>
      <c r="BD42" s="12"/>
      <c r="BE42" s="12"/>
      <c r="BF42" s="12"/>
      <c r="BG42" s="12"/>
      <c r="BH42" s="12"/>
      <c r="BI42" s="12"/>
      <c r="BJ42" s="12"/>
      <c r="BK42" s="12"/>
      <c r="BL42" s="12"/>
      <c r="BM42" s="12"/>
      <c r="BN42" s="12"/>
      <c r="BO42" s="12"/>
      <c r="BP42" s="12"/>
      <c r="BQ42" s="12" t="s">
        <v>20</v>
      </c>
      <c r="BR42" s="12"/>
      <c r="BS42" s="12"/>
      <c r="BT42" s="12"/>
      <c r="BU42" s="12"/>
      <c r="BV42" s="12"/>
      <c r="BW42" s="12"/>
      <c r="BX42" s="12"/>
      <c r="BY42" s="12"/>
      <c r="BZ42" s="12"/>
      <c r="CA42" s="12"/>
      <c r="CB42" s="12"/>
      <c r="CC42" s="12"/>
      <c r="CD42" s="12"/>
      <c r="CE42" s="12"/>
      <c r="CF42" s="12"/>
      <c r="CG42" s="12"/>
      <c r="CH42" s="12" t="s">
        <v>20</v>
      </c>
      <c r="CI42" s="12"/>
      <c r="CJ42" s="12"/>
      <c r="CK42" s="12"/>
      <c r="CL42" s="12"/>
      <c r="CM42" s="12"/>
      <c r="CN42" s="12"/>
      <c r="CO42" s="12"/>
      <c r="CP42" s="12"/>
      <c r="CQ42" s="12"/>
      <c r="CR42" s="12"/>
      <c r="CS42" s="12"/>
      <c r="CT42" s="12"/>
      <c r="CU42" s="12"/>
      <c r="CV42" s="12"/>
      <c r="CW42" s="12"/>
      <c r="CX42" s="12"/>
      <c r="CY42" s="12" t="s">
        <v>20</v>
      </c>
      <c r="CZ42" s="12"/>
      <c r="DA42" s="12"/>
      <c r="DB42" s="12"/>
      <c r="DC42" s="12"/>
      <c r="DD42" s="12"/>
      <c r="DE42" s="12"/>
      <c r="DF42" s="12"/>
      <c r="DG42" s="12"/>
      <c r="DH42" s="12"/>
      <c r="DI42" s="12"/>
      <c r="DJ42" s="12"/>
      <c r="DK42" s="12"/>
      <c r="DL42" s="12"/>
      <c r="DM42" s="12"/>
      <c r="DN42" s="12"/>
      <c r="DO42" s="12"/>
      <c r="DP42" s="12" t="s">
        <v>20</v>
      </c>
      <c r="DQ42" s="12"/>
      <c r="DR42" s="12"/>
      <c r="DS42" s="12"/>
      <c r="DT42" s="12"/>
      <c r="DU42" s="12"/>
      <c r="DV42" s="12"/>
      <c r="DW42" s="12"/>
      <c r="DX42" s="12"/>
      <c r="DY42" s="12"/>
      <c r="DZ42" s="12"/>
      <c r="EA42" s="12"/>
      <c r="EB42" s="12"/>
      <c r="EC42" s="12"/>
      <c r="ED42" s="12"/>
      <c r="EE42" s="12"/>
      <c r="EF42" s="12"/>
      <c r="EG42" s="12" t="s">
        <v>20</v>
      </c>
      <c r="EH42" s="12"/>
      <c r="EI42" s="12"/>
      <c r="EJ42" s="12"/>
      <c r="EK42" s="12"/>
      <c r="EL42" s="12"/>
      <c r="EM42" s="12"/>
      <c r="EN42" s="12"/>
      <c r="EO42" s="12"/>
      <c r="EP42" s="12"/>
      <c r="EQ42" s="12"/>
      <c r="ER42" s="12"/>
      <c r="ES42" s="12"/>
      <c r="ET42" s="12"/>
      <c r="EU42" s="12"/>
      <c r="EV42" s="12"/>
      <c r="EW42" s="12"/>
      <c r="EX42" s="12" t="s">
        <v>20</v>
      </c>
      <c r="EY42" s="12"/>
      <c r="EZ42" s="12"/>
      <c r="FA42" s="12"/>
      <c r="FB42" s="12"/>
      <c r="FC42" s="12"/>
      <c r="FD42" s="12"/>
      <c r="FE42" s="12"/>
      <c r="FF42" s="12"/>
      <c r="FG42" s="12"/>
      <c r="FH42" s="12"/>
      <c r="FI42" s="12"/>
      <c r="FJ42" s="12"/>
      <c r="FK42" s="12"/>
      <c r="FL42" s="12"/>
      <c r="FM42" s="12"/>
      <c r="FN42" s="12"/>
    </row>
    <row r="43" spans="1:170" ht="18" customHeight="1">
      <c r="A43" s="12" t="s">
        <v>4</v>
      </c>
      <c r="B43" s="12"/>
      <c r="C43" s="12"/>
      <c r="D43" s="12"/>
      <c r="E43" s="12"/>
      <c r="F43" s="12"/>
      <c r="G43" s="12"/>
      <c r="H43" s="12"/>
      <c r="I43" s="12"/>
      <c r="J43" s="12"/>
      <c r="K43" s="12"/>
      <c r="L43" s="12"/>
      <c r="M43" s="12"/>
      <c r="N43" s="12"/>
      <c r="O43" s="12"/>
      <c r="P43" s="12"/>
      <c r="Q43" s="12"/>
      <c r="R43" s="12" t="s">
        <v>4</v>
      </c>
      <c r="S43" s="12"/>
      <c r="T43" s="12"/>
      <c r="U43" s="12"/>
      <c r="V43" s="12"/>
      <c r="W43" s="12"/>
      <c r="X43" s="12"/>
      <c r="Y43" s="12"/>
      <c r="Z43" s="12"/>
      <c r="AA43" s="12"/>
      <c r="AB43" s="12"/>
      <c r="AC43" s="12"/>
      <c r="AD43" s="12"/>
      <c r="AE43" s="12"/>
      <c r="AF43" s="12"/>
      <c r="AG43" s="12"/>
      <c r="AH43" s="12"/>
      <c r="AI43" s="12" t="s">
        <v>4</v>
      </c>
      <c r="AJ43" s="12"/>
      <c r="AK43" s="12"/>
      <c r="AL43" s="12"/>
      <c r="AM43" s="12"/>
      <c r="AN43" s="12"/>
      <c r="AO43" s="12"/>
      <c r="AP43" s="12"/>
      <c r="AQ43" s="12"/>
      <c r="AR43" s="12"/>
      <c r="AS43" s="12"/>
      <c r="AT43" s="12"/>
      <c r="AU43" s="12"/>
      <c r="AV43" s="12"/>
      <c r="AW43" s="12"/>
      <c r="AX43" s="12"/>
      <c r="AY43" s="12"/>
      <c r="AZ43" s="12" t="s">
        <v>4</v>
      </c>
      <c r="BA43" s="12"/>
      <c r="BB43" s="12"/>
      <c r="BC43" s="12"/>
      <c r="BD43" s="12"/>
      <c r="BE43" s="12"/>
      <c r="BF43" s="12"/>
      <c r="BG43" s="12"/>
      <c r="BH43" s="12"/>
      <c r="BI43" s="12"/>
      <c r="BJ43" s="12"/>
      <c r="BK43" s="12"/>
      <c r="BL43" s="12"/>
      <c r="BM43" s="12"/>
      <c r="BN43" s="12"/>
      <c r="BO43" s="12"/>
      <c r="BP43" s="12"/>
      <c r="BQ43" s="12" t="s">
        <v>4</v>
      </c>
      <c r="BR43" s="12"/>
      <c r="BS43" s="12"/>
      <c r="BT43" s="12"/>
      <c r="BU43" s="12"/>
      <c r="BV43" s="12"/>
      <c r="BW43" s="12"/>
      <c r="BX43" s="12"/>
      <c r="BY43" s="12"/>
      <c r="BZ43" s="12"/>
      <c r="CA43" s="12"/>
      <c r="CB43" s="12"/>
      <c r="CC43" s="12"/>
      <c r="CD43" s="12"/>
      <c r="CE43" s="12"/>
      <c r="CF43" s="12"/>
      <c r="CG43" s="12"/>
      <c r="CH43" s="12" t="s">
        <v>4</v>
      </c>
      <c r="CI43" s="12"/>
      <c r="CJ43" s="12"/>
      <c r="CK43" s="12"/>
      <c r="CL43" s="12"/>
      <c r="CM43" s="12"/>
      <c r="CN43" s="12"/>
      <c r="CO43" s="12"/>
      <c r="CP43" s="12"/>
      <c r="CQ43" s="12"/>
      <c r="CR43" s="12"/>
      <c r="CS43" s="12"/>
      <c r="CT43" s="12"/>
      <c r="CU43" s="12"/>
      <c r="CV43" s="12"/>
      <c r="CW43" s="12"/>
      <c r="CX43" s="12"/>
      <c r="CY43" s="12" t="s">
        <v>4</v>
      </c>
      <c r="CZ43" s="12"/>
      <c r="DA43" s="12"/>
      <c r="DB43" s="12"/>
      <c r="DC43" s="12"/>
      <c r="DD43" s="12"/>
      <c r="DE43" s="12"/>
      <c r="DF43" s="12"/>
      <c r="DG43" s="12"/>
      <c r="DH43" s="12"/>
      <c r="DI43" s="12"/>
      <c r="DJ43" s="12"/>
      <c r="DK43" s="12"/>
      <c r="DL43" s="12"/>
      <c r="DM43" s="12"/>
      <c r="DN43" s="12"/>
      <c r="DO43" s="12"/>
      <c r="DP43" s="12" t="s">
        <v>4</v>
      </c>
      <c r="DQ43" s="12"/>
      <c r="DR43" s="12"/>
      <c r="DS43" s="12"/>
      <c r="DT43" s="12"/>
      <c r="DU43" s="12"/>
      <c r="DV43" s="12"/>
      <c r="DW43" s="12"/>
      <c r="DX43" s="12"/>
      <c r="DY43" s="12"/>
      <c r="DZ43" s="12"/>
      <c r="EA43" s="12"/>
      <c r="EB43" s="12"/>
      <c r="EC43" s="12"/>
      <c r="ED43" s="12"/>
      <c r="EE43" s="12"/>
      <c r="EF43" s="12"/>
      <c r="EG43" s="12" t="s">
        <v>4</v>
      </c>
      <c r="EH43" s="12"/>
      <c r="EI43" s="12"/>
      <c r="EJ43" s="12"/>
      <c r="EK43" s="12"/>
      <c r="EL43" s="12"/>
      <c r="EM43" s="12"/>
      <c r="EN43" s="12"/>
      <c r="EO43" s="12"/>
      <c r="EP43" s="12"/>
      <c r="EQ43" s="12"/>
      <c r="ER43" s="12"/>
      <c r="ES43" s="12"/>
      <c r="ET43" s="12"/>
      <c r="EU43" s="12"/>
      <c r="EV43" s="12"/>
      <c r="EW43" s="12"/>
      <c r="EX43" s="12" t="s">
        <v>4</v>
      </c>
      <c r="EY43" s="12"/>
      <c r="EZ43" s="12"/>
      <c r="FA43" s="12"/>
      <c r="FB43" s="12"/>
      <c r="FC43" s="12"/>
      <c r="FD43" s="12"/>
      <c r="FE43" s="12"/>
      <c r="FF43" s="12"/>
      <c r="FG43" s="12"/>
      <c r="FH43" s="12"/>
      <c r="FI43" s="12"/>
      <c r="FJ43" s="12"/>
      <c r="FK43" s="12"/>
      <c r="FL43" s="12"/>
      <c r="FM43" s="12"/>
      <c r="FN43" s="12"/>
    </row>
    <row r="44" spans="1:170" ht="18" customHeight="1">
      <c r="A44" s="12" t="s">
        <v>13</v>
      </c>
      <c r="B44" s="12"/>
      <c r="C44" s="12"/>
      <c r="D44" s="12"/>
      <c r="E44" s="12"/>
      <c r="F44" s="12"/>
      <c r="G44" s="12"/>
      <c r="H44" s="12"/>
      <c r="I44" s="12"/>
      <c r="J44" s="12"/>
      <c r="K44" s="12"/>
      <c r="L44" s="12"/>
      <c r="M44" s="12"/>
      <c r="N44" s="12"/>
      <c r="O44" s="12"/>
      <c r="P44" s="12"/>
      <c r="Q44" s="12"/>
      <c r="R44" s="12" t="s">
        <v>13</v>
      </c>
      <c r="S44" s="12"/>
      <c r="T44" s="12"/>
      <c r="U44" s="12"/>
      <c r="V44" s="12"/>
      <c r="W44" s="12"/>
      <c r="X44" s="12"/>
      <c r="Y44" s="12"/>
      <c r="Z44" s="12"/>
      <c r="AA44" s="12"/>
      <c r="AB44" s="12"/>
      <c r="AC44" s="12"/>
      <c r="AD44" s="12"/>
      <c r="AE44" s="12"/>
      <c r="AF44" s="12"/>
      <c r="AG44" s="12"/>
      <c r="AH44" s="12"/>
      <c r="AI44" s="12" t="s">
        <v>13</v>
      </c>
      <c r="AJ44" s="12"/>
      <c r="AK44" s="12"/>
      <c r="AL44" s="12"/>
      <c r="AM44" s="12"/>
      <c r="AN44" s="12"/>
      <c r="AO44" s="12"/>
      <c r="AP44" s="12"/>
      <c r="AQ44" s="12"/>
      <c r="AR44" s="12"/>
      <c r="AS44" s="12"/>
      <c r="AT44" s="12"/>
      <c r="AU44" s="12"/>
      <c r="AV44" s="12"/>
      <c r="AW44" s="12"/>
      <c r="AX44" s="12"/>
      <c r="AY44" s="12"/>
      <c r="AZ44" s="12" t="s">
        <v>13</v>
      </c>
      <c r="BA44" s="12"/>
      <c r="BB44" s="12"/>
      <c r="BC44" s="12"/>
      <c r="BD44" s="12"/>
      <c r="BE44" s="12"/>
      <c r="BF44" s="12"/>
      <c r="BG44" s="12"/>
      <c r="BH44" s="12"/>
      <c r="BI44" s="12"/>
      <c r="BJ44" s="12"/>
      <c r="BK44" s="12"/>
      <c r="BL44" s="12"/>
      <c r="BM44" s="12"/>
      <c r="BN44" s="12"/>
      <c r="BO44" s="12"/>
      <c r="BP44" s="12"/>
      <c r="BQ44" s="12" t="s">
        <v>13</v>
      </c>
      <c r="BR44" s="12"/>
      <c r="BS44" s="12"/>
      <c r="BT44" s="12"/>
      <c r="BU44" s="12"/>
      <c r="BV44" s="12"/>
      <c r="BW44" s="12"/>
      <c r="BX44" s="12"/>
      <c r="BY44" s="12"/>
      <c r="BZ44" s="12"/>
      <c r="CA44" s="12"/>
      <c r="CB44" s="12"/>
      <c r="CC44" s="12"/>
      <c r="CD44" s="12"/>
      <c r="CE44" s="12"/>
      <c r="CF44" s="12"/>
      <c r="CG44" s="12"/>
      <c r="CH44" s="12" t="s">
        <v>13</v>
      </c>
      <c r="CI44" s="12"/>
      <c r="CJ44" s="12"/>
      <c r="CK44" s="12"/>
      <c r="CL44" s="12"/>
      <c r="CM44" s="12"/>
      <c r="CN44" s="12"/>
      <c r="CO44" s="12"/>
      <c r="CP44" s="12"/>
      <c r="CQ44" s="12"/>
      <c r="CR44" s="12"/>
      <c r="CS44" s="12"/>
      <c r="CT44" s="12"/>
      <c r="CU44" s="12"/>
      <c r="CV44" s="12"/>
      <c r="CW44" s="12"/>
      <c r="CX44" s="12"/>
      <c r="CY44" s="12" t="s">
        <v>13</v>
      </c>
      <c r="CZ44" s="12"/>
      <c r="DA44" s="12"/>
      <c r="DB44" s="12"/>
      <c r="DC44" s="12"/>
      <c r="DD44" s="12"/>
      <c r="DE44" s="12"/>
      <c r="DF44" s="12"/>
      <c r="DG44" s="12"/>
      <c r="DH44" s="12"/>
      <c r="DI44" s="12"/>
      <c r="DJ44" s="12"/>
      <c r="DK44" s="12"/>
      <c r="DL44" s="12"/>
      <c r="DM44" s="12"/>
      <c r="DN44" s="12"/>
      <c r="DO44" s="12"/>
      <c r="DP44" s="12" t="s">
        <v>13</v>
      </c>
      <c r="DQ44" s="12"/>
      <c r="DR44" s="12"/>
      <c r="DS44" s="12"/>
      <c r="DT44" s="12"/>
      <c r="DU44" s="12"/>
      <c r="DV44" s="12"/>
      <c r="DW44" s="12"/>
      <c r="DX44" s="12"/>
      <c r="DY44" s="12"/>
      <c r="DZ44" s="12"/>
      <c r="EA44" s="12"/>
      <c r="EB44" s="12"/>
      <c r="EC44" s="12"/>
      <c r="ED44" s="12"/>
      <c r="EE44" s="12"/>
      <c r="EF44" s="12"/>
      <c r="EG44" s="12" t="s">
        <v>13</v>
      </c>
      <c r="EH44" s="12"/>
      <c r="EI44" s="12"/>
      <c r="EJ44" s="12"/>
      <c r="EK44" s="12"/>
      <c r="EL44" s="12"/>
      <c r="EM44" s="12"/>
      <c r="EN44" s="12"/>
      <c r="EO44" s="12"/>
      <c r="EP44" s="12"/>
      <c r="EQ44" s="12"/>
      <c r="ER44" s="12"/>
      <c r="ES44" s="12"/>
      <c r="ET44" s="12"/>
      <c r="EU44" s="12"/>
      <c r="EV44" s="12"/>
      <c r="EW44" s="12"/>
      <c r="EX44" s="12" t="s">
        <v>13</v>
      </c>
      <c r="EY44" s="12"/>
      <c r="EZ44" s="12"/>
      <c r="FA44" s="12"/>
      <c r="FB44" s="12"/>
      <c r="FC44" s="12"/>
      <c r="FD44" s="12"/>
      <c r="FE44" s="12"/>
      <c r="FF44" s="12"/>
      <c r="FG44" s="12"/>
      <c r="FH44" s="12"/>
      <c r="FI44" s="12"/>
      <c r="FJ44" s="12"/>
      <c r="FK44" s="12"/>
      <c r="FL44" s="12"/>
      <c r="FM44" s="12"/>
      <c r="FN44" s="12"/>
    </row>
    <row r="45" spans="1:170" ht="18" customHeight="1">
      <c r="A45" s="13" t="s">
        <v>14</v>
      </c>
      <c r="R45" s="13" t="s">
        <v>14</v>
      </c>
      <c r="AI45" s="13" t="s">
        <v>14</v>
      </c>
      <c r="AZ45" s="13" t="s">
        <v>14</v>
      </c>
      <c r="BQ45" s="13" t="s">
        <v>14</v>
      </c>
      <c r="CH45" s="13" t="s">
        <v>14</v>
      </c>
      <c r="CY45" s="13" t="s">
        <v>14</v>
      </c>
      <c r="DP45" s="13" t="s">
        <v>14</v>
      </c>
      <c r="EG45" s="13" t="s">
        <v>14</v>
      </c>
      <c r="EX45" s="13" t="s">
        <v>14</v>
      </c>
    </row>
  </sheetData>
  <mergeCells count="830">
    <mergeCell ref="A1:L1"/>
    <mergeCell ref="M1:N1"/>
    <mergeCell ref="O1:Q1"/>
    <mergeCell ref="R1:AC1"/>
    <mergeCell ref="AD1:AE1"/>
    <mergeCell ref="AF1:AH1"/>
    <mergeCell ref="AI1:AT1"/>
    <mergeCell ref="AU1:AV1"/>
    <mergeCell ref="AW1:AY1"/>
    <mergeCell ref="AZ1:BK1"/>
    <mergeCell ref="BL1:BM1"/>
    <mergeCell ref="BN1:BP1"/>
    <mergeCell ref="BQ1:CB1"/>
    <mergeCell ref="CC1:CD1"/>
    <mergeCell ref="CE1:CG1"/>
    <mergeCell ref="CH1:CS1"/>
    <mergeCell ref="CT1:CU1"/>
    <mergeCell ref="CV1:CX1"/>
    <mergeCell ref="CY1:DJ1"/>
    <mergeCell ref="DK1:DL1"/>
    <mergeCell ref="DM1:DO1"/>
    <mergeCell ref="DP1:EA1"/>
    <mergeCell ref="EB1:EC1"/>
    <mergeCell ref="ED1:EF1"/>
    <mergeCell ref="EG1:ER1"/>
    <mergeCell ref="ES1:ET1"/>
    <mergeCell ref="EU1:EW1"/>
    <mergeCell ref="EX1:FI1"/>
    <mergeCell ref="FJ1:FK1"/>
    <mergeCell ref="FL1:FN1"/>
    <mergeCell ref="A2:B2"/>
    <mergeCell ref="C2:J2"/>
    <mergeCell ref="L2:M2"/>
    <mergeCell ref="O2:Q2"/>
    <mergeCell ref="R2:S2"/>
    <mergeCell ref="T2:AA2"/>
    <mergeCell ref="AC2:AD2"/>
    <mergeCell ref="AF2:AH2"/>
    <mergeCell ref="AI2:AJ2"/>
    <mergeCell ref="AK2:AR2"/>
    <mergeCell ref="AT2:AU2"/>
    <mergeCell ref="AW2:AY2"/>
    <mergeCell ref="AZ2:BA2"/>
    <mergeCell ref="BB2:BI2"/>
    <mergeCell ref="BK2:BL2"/>
    <mergeCell ref="BN2:BP2"/>
    <mergeCell ref="BQ2:BR2"/>
    <mergeCell ref="BS2:BZ2"/>
    <mergeCell ref="CB2:CC2"/>
    <mergeCell ref="CE2:CG2"/>
    <mergeCell ref="CH2:CI2"/>
    <mergeCell ref="CJ2:CQ2"/>
    <mergeCell ref="CS2:CT2"/>
    <mergeCell ref="CV2:CX2"/>
    <mergeCell ref="CY2:CZ2"/>
    <mergeCell ref="DA2:DH2"/>
    <mergeCell ref="DJ2:DK2"/>
    <mergeCell ref="DM2:DO2"/>
    <mergeCell ref="DP2:DQ2"/>
    <mergeCell ref="DR2:DY2"/>
    <mergeCell ref="EA2:EB2"/>
    <mergeCell ref="ED2:EF2"/>
    <mergeCell ref="EG2:EH2"/>
    <mergeCell ref="EI2:EP2"/>
    <mergeCell ref="ER2:ES2"/>
    <mergeCell ref="EU2:EW2"/>
    <mergeCell ref="EX2:EY2"/>
    <mergeCell ref="EZ2:FG2"/>
    <mergeCell ref="FI2:FJ2"/>
    <mergeCell ref="FL2:FN2"/>
    <mergeCell ref="A3:Q3"/>
    <mergeCell ref="R3:AH3"/>
    <mergeCell ref="AI3:AY3"/>
    <mergeCell ref="AZ3:BP3"/>
    <mergeCell ref="BQ3:CG3"/>
    <mergeCell ref="CH3:CX3"/>
    <mergeCell ref="CY3:DO3"/>
    <mergeCell ref="DP3:EF3"/>
    <mergeCell ref="EG3:EW3"/>
    <mergeCell ref="EX3:FN3"/>
    <mergeCell ref="B4:E4"/>
    <mergeCell ref="J4:P4"/>
    <mergeCell ref="S4:V4"/>
    <mergeCell ref="AA4:AG4"/>
    <mergeCell ref="AJ4:AM4"/>
    <mergeCell ref="AR4:AX4"/>
    <mergeCell ref="BA4:BD4"/>
    <mergeCell ref="BI4:BO4"/>
    <mergeCell ref="BR4:BU4"/>
    <mergeCell ref="BZ4:CF4"/>
    <mergeCell ref="CI4:CL4"/>
    <mergeCell ref="CQ4:CW4"/>
    <mergeCell ref="CZ4:DC4"/>
    <mergeCell ref="DH4:DN4"/>
    <mergeCell ref="DQ4:DT4"/>
    <mergeCell ref="DY4:EE4"/>
    <mergeCell ref="EH4:EK4"/>
    <mergeCell ref="EP4:EV4"/>
    <mergeCell ref="EY4:FB4"/>
    <mergeCell ref="FG4:FM4"/>
    <mergeCell ref="B5:C5"/>
    <mergeCell ref="S5:T5"/>
    <mergeCell ref="AJ5:AK5"/>
    <mergeCell ref="BA5:BB5"/>
    <mergeCell ref="BR5:BS5"/>
    <mergeCell ref="CI5:CJ5"/>
    <mergeCell ref="CZ5:DA5"/>
    <mergeCell ref="DQ5:DR5"/>
    <mergeCell ref="EH5:EI5"/>
    <mergeCell ref="EY5:EZ5"/>
    <mergeCell ref="B6:C6"/>
    <mergeCell ref="S6:T6"/>
    <mergeCell ref="AJ6:AK6"/>
    <mergeCell ref="BA6:BB6"/>
    <mergeCell ref="BR6:BS6"/>
    <mergeCell ref="CI6:CJ6"/>
    <mergeCell ref="CZ6:DA6"/>
    <mergeCell ref="DQ6:DR6"/>
    <mergeCell ref="EH6:EI6"/>
    <mergeCell ref="EY6:EZ6"/>
    <mergeCell ref="B7:C7"/>
    <mergeCell ref="S7:T7"/>
    <mergeCell ref="AJ7:AK7"/>
    <mergeCell ref="BA7:BB7"/>
    <mergeCell ref="BR7:BS7"/>
    <mergeCell ref="CI7:CJ7"/>
    <mergeCell ref="CZ7:DA7"/>
    <mergeCell ref="DQ7:DR7"/>
    <mergeCell ref="EH7:EI7"/>
    <mergeCell ref="EY7:EZ7"/>
    <mergeCell ref="B8:C8"/>
    <mergeCell ref="S8:T8"/>
    <mergeCell ref="AJ8:AK8"/>
    <mergeCell ref="BA8:BB8"/>
    <mergeCell ref="BR8:BS8"/>
    <mergeCell ref="CI8:CJ8"/>
    <mergeCell ref="CZ8:DA8"/>
    <mergeCell ref="DQ8:DR8"/>
    <mergeCell ref="EH8:EI8"/>
    <mergeCell ref="EY8:EZ8"/>
    <mergeCell ref="B9:E9"/>
    <mergeCell ref="S9:V9"/>
    <mergeCell ref="AJ9:AM9"/>
    <mergeCell ref="BA9:BD9"/>
    <mergeCell ref="BR9:BU9"/>
    <mergeCell ref="CI9:CL9"/>
    <mergeCell ref="CZ9:DC9"/>
    <mergeCell ref="DQ9:DT9"/>
    <mergeCell ref="EH9:EK9"/>
    <mergeCell ref="EY9:FB9"/>
    <mergeCell ref="B10:C10"/>
    <mergeCell ref="S10:T10"/>
    <mergeCell ref="AJ10:AK10"/>
    <mergeCell ref="BA10:BB10"/>
    <mergeCell ref="BR10:BS10"/>
    <mergeCell ref="CI10:CJ10"/>
    <mergeCell ref="CZ10:DA10"/>
    <mergeCell ref="DQ10:DR10"/>
    <mergeCell ref="EH10:EI10"/>
    <mergeCell ref="EY10:EZ10"/>
    <mergeCell ref="B11:C11"/>
    <mergeCell ref="S11:T11"/>
    <mergeCell ref="AJ11:AK11"/>
    <mergeCell ref="BA11:BB11"/>
    <mergeCell ref="BR11:BS11"/>
    <mergeCell ref="CI11:CJ11"/>
    <mergeCell ref="CZ11:DA11"/>
    <mergeCell ref="DQ11:DR11"/>
    <mergeCell ref="EH11:EI11"/>
    <mergeCell ref="EY11:EZ11"/>
    <mergeCell ref="B12:C12"/>
    <mergeCell ref="S12:T12"/>
    <mergeCell ref="AJ12:AK12"/>
    <mergeCell ref="BA12:BB12"/>
    <mergeCell ref="BR12:BS12"/>
    <mergeCell ref="CI12:CJ12"/>
    <mergeCell ref="CZ12:DA12"/>
    <mergeCell ref="DQ12:DR12"/>
    <mergeCell ref="EH12:EI12"/>
    <mergeCell ref="EY12:EZ12"/>
    <mergeCell ref="B13:C13"/>
    <mergeCell ref="S13:T13"/>
    <mergeCell ref="AJ13:AK13"/>
    <mergeCell ref="BA13:BB13"/>
    <mergeCell ref="BR13:BS13"/>
    <mergeCell ref="CI13:CJ13"/>
    <mergeCell ref="CZ13:DA13"/>
    <mergeCell ref="DQ13:DR13"/>
    <mergeCell ref="EH13:EI13"/>
    <mergeCell ref="EY13:EZ13"/>
    <mergeCell ref="B14:E14"/>
    <mergeCell ref="S14:V14"/>
    <mergeCell ref="AJ14:AM14"/>
    <mergeCell ref="BA14:BD14"/>
    <mergeCell ref="BR14:BU14"/>
    <mergeCell ref="CI14:CL14"/>
    <mergeCell ref="CZ14:DC14"/>
    <mergeCell ref="DQ14:DT14"/>
    <mergeCell ref="EH14:EK14"/>
    <mergeCell ref="EY14:FB14"/>
    <mergeCell ref="B15:C15"/>
    <mergeCell ref="S15:T15"/>
    <mergeCell ref="AJ15:AK15"/>
    <mergeCell ref="BA15:BB15"/>
    <mergeCell ref="BR15:BS15"/>
    <mergeCell ref="CI15:CJ15"/>
    <mergeCell ref="CZ15:DA15"/>
    <mergeCell ref="DQ15:DR15"/>
    <mergeCell ref="EH15:EI15"/>
    <mergeCell ref="EY15:EZ15"/>
    <mergeCell ref="B16:C16"/>
    <mergeCell ref="S16:T16"/>
    <mergeCell ref="AJ16:AK16"/>
    <mergeCell ref="BA16:BB16"/>
    <mergeCell ref="BR16:BS16"/>
    <mergeCell ref="CI16:CJ16"/>
    <mergeCell ref="CZ16:DA16"/>
    <mergeCell ref="DQ16:DR16"/>
    <mergeCell ref="EH16:EI16"/>
    <mergeCell ref="EY16:EZ16"/>
    <mergeCell ref="B17:C17"/>
    <mergeCell ref="S17:T17"/>
    <mergeCell ref="AJ17:AK17"/>
    <mergeCell ref="BA17:BB17"/>
    <mergeCell ref="BR17:BS17"/>
    <mergeCell ref="CI17:CJ17"/>
    <mergeCell ref="CZ17:DA17"/>
    <mergeCell ref="DQ17:DR17"/>
    <mergeCell ref="EH17:EI17"/>
    <mergeCell ref="EY17:EZ17"/>
    <mergeCell ref="B18:C18"/>
    <mergeCell ref="S18:T18"/>
    <mergeCell ref="AJ18:AK18"/>
    <mergeCell ref="BA18:BB18"/>
    <mergeCell ref="BR18:BS18"/>
    <mergeCell ref="CI18:CJ18"/>
    <mergeCell ref="CZ18:DA18"/>
    <mergeCell ref="DQ18:DR18"/>
    <mergeCell ref="EH18:EI18"/>
    <mergeCell ref="EY18:EZ18"/>
    <mergeCell ref="B19:E19"/>
    <mergeCell ref="S19:V19"/>
    <mergeCell ref="AJ19:AM19"/>
    <mergeCell ref="BA19:BD19"/>
    <mergeCell ref="BR19:BU19"/>
    <mergeCell ref="CI19:CL19"/>
    <mergeCell ref="CZ19:DC19"/>
    <mergeCell ref="DQ19:DT19"/>
    <mergeCell ref="EH19:EK19"/>
    <mergeCell ref="EY19:FB19"/>
    <mergeCell ref="B20:C20"/>
    <mergeCell ref="S20:T20"/>
    <mergeCell ref="AJ20:AK20"/>
    <mergeCell ref="BA20:BB20"/>
    <mergeCell ref="BR20:BS20"/>
    <mergeCell ref="CI20:CJ20"/>
    <mergeCell ref="CZ20:DA20"/>
    <mergeCell ref="DQ20:DR20"/>
    <mergeCell ref="EH20:EI20"/>
    <mergeCell ref="EY20:EZ20"/>
    <mergeCell ref="B21:C21"/>
    <mergeCell ref="S21:T21"/>
    <mergeCell ref="AJ21:AK21"/>
    <mergeCell ref="BA21:BB21"/>
    <mergeCell ref="BR21:BS21"/>
    <mergeCell ref="CI21:CJ21"/>
    <mergeCell ref="CZ21:DA21"/>
    <mergeCell ref="DQ21:DR21"/>
    <mergeCell ref="EH21:EI21"/>
    <mergeCell ref="EY21:EZ21"/>
    <mergeCell ref="B22:C22"/>
    <mergeCell ref="S22:T22"/>
    <mergeCell ref="AJ22:AK22"/>
    <mergeCell ref="BA22:BB22"/>
    <mergeCell ref="BR22:BS22"/>
    <mergeCell ref="CI22:CJ22"/>
    <mergeCell ref="CZ22:DA22"/>
    <mergeCell ref="DQ22:DR22"/>
    <mergeCell ref="EH22:EI22"/>
    <mergeCell ref="EY22:EZ22"/>
    <mergeCell ref="B23:C23"/>
    <mergeCell ref="S23:T23"/>
    <mergeCell ref="AJ23:AK23"/>
    <mergeCell ref="BA23:BB23"/>
    <mergeCell ref="BR23:BS23"/>
    <mergeCell ref="CI23:CJ23"/>
    <mergeCell ref="CZ23:DA23"/>
    <mergeCell ref="DQ23:DR23"/>
    <mergeCell ref="EH23:EI23"/>
    <mergeCell ref="EY23:EZ23"/>
    <mergeCell ref="B24:E24"/>
    <mergeCell ref="S24:V24"/>
    <mergeCell ref="AJ24:AM24"/>
    <mergeCell ref="BA24:BD24"/>
    <mergeCell ref="BR24:BU24"/>
    <mergeCell ref="CI24:CL24"/>
    <mergeCell ref="CZ24:DC24"/>
    <mergeCell ref="DQ24:DT24"/>
    <mergeCell ref="EH24:EK24"/>
    <mergeCell ref="EY24:FB24"/>
    <mergeCell ref="B25:C25"/>
    <mergeCell ref="S25:T25"/>
    <mergeCell ref="AJ25:AK25"/>
    <mergeCell ref="BA25:BB25"/>
    <mergeCell ref="BR25:BS25"/>
    <mergeCell ref="CI25:CJ25"/>
    <mergeCell ref="CZ25:DA25"/>
    <mergeCell ref="DQ25:DR25"/>
    <mergeCell ref="EH25:EI25"/>
    <mergeCell ref="EY25:EZ25"/>
    <mergeCell ref="B26:C26"/>
    <mergeCell ref="S26:T26"/>
    <mergeCell ref="AJ26:AK26"/>
    <mergeCell ref="BA26:BB26"/>
    <mergeCell ref="BR26:BS26"/>
    <mergeCell ref="CI26:CJ26"/>
    <mergeCell ref="CZ26:DA26"/>
    <mergeCell ref="DQ26:DR26"/>
    <mergeCell ref="EH26:EI26"/>
    <mergeCell ref="EY26:EZ26"/>
    <mergeCell ref="B27:C27"/>
    <mergeCell ref="S27:T27"/>
    <mergeCell ref="AJ27:AK27"/>
    <mergeCell ref="BA27:BB27"/>
    <mergeCell ref="BR27:BS27"/>
    <mergeCell ref="CI27:CJ27"/>
    <mergeCell ref="CZ27:DA27"/>
    <mergeCell ref="DQ27:DR27"/>
    <mergeCell ref="EH27:EI27"/>
    <mergeCell ref="EY27:EZ27"/>
    <mergeCell ref="B28:C28"/>
    <mergeCell ref="S28:T28"/>
    <mergeCell ref="AJ28:AK28"/>
    <mergeCell ref="BA28:BB28"/>
    <mergeCell ref="BR28:BS28"/>
    <mergeCell ref="CI28:CJ28"/>
    <mergeCell ref="CZ28:DA28"/>
    <mergeCell ref="DQ28:DR28"/>
    <mergeCell ref="EH28:EI28"/>
    <mergeCell ref="EY28:EZ28"/>
    <mergeCell ref="B29:E29"/>
    <mergeCell ref="S29:V29"/>
    <mergeCell ref="AJ29:AM29"/>
    <mergeCell ref="BA29:BD29"/>
    <mergeCell ref="BR29:BU29"/>
    <mergeCell ref="CI29:CL29"/>
    <mergeCell ref="CZ29:DC29"/>
    <mergeCell ref="DQ29:DT29"/>
    <mergeCell ref="EH29:EK29"/>
    <mergeCell ref="EY29:FB29"/>
    <mergeCell ref="B30:C30"/>
    <mergeCell ref="S30:T30"/>
    <mergeCell ref="AJ30:AK30"/>
    <mergeCell ref="BA30:BB30"/>
    <mergeCell ref="BR30:BS30"/>
    <mergeCell ref="CI30:CJ30"/>
    <mergeCell ref="CZ30:DA30"/>
    <mergeCell ref="DQ30:DR30"/>
    <mergeCell ref="EH30:EI30"/>
    <mergeCell ref="EY30:EZ30"/>
    <mergeCell ref="B31:C31"/>
    <mergeCell ref="S31:T31"/>
    <mergeCell ref="AJ31:AK31"/>
    <mergeCell ref="BA31:BB31"/>
    <mergeCell ref="BR31:BS31"/>
    <mergeCell ref="CI31:CJ31"/>
    <mergeCell ref="CZ31:DA31"/>
    <mergeCell ref="DQ31:DR31"/>
    <mergeCell ref="EH31:EI31"/>
    <mergeCell ref="EY31:EZ31"/>
    <mergeCell ref="B32:C32"/>
    <mergeCell ref="S32:T32"/>
    <mergeCell ref="AJ32:AK32"/>
    <mergeCell ref="BA32:BB32"/>
    <mergeCell ref="BR32:BS32"/>
    <mergeCell ref="CI32:CJ32"/>
    <mergeCell ref="CZ32:DA32"/>
    <mergeCell ref="DQ32:DR32"/>
    <mergeCell ref="EH32:EI32"/>
    <mergeCell ref="EY32:EZ32"/>
    <mergeCell ref="B33:C33"/>
    <mergeCell ref="S33:T33"/>
    <mergeCell ref="AJ33:AK33"/>
    <mergeCell ref="BA33:BB33"/>
    <mergeCell ref="BR33:BS33"/>
    <mergeCell ref="CI33:CJ33"/>
    <mergeCell ref="CZ33:DA33"/>
    <mergeCell ref="DQ33:DR33"/>
    <mergeCell ref="EH33:EI33"/>
    <mergeCell ref="EY33:EZ33"/>
    <mergeCell ref="B34:E34"/>
    <mergeCell ref="S34:V34"/>
    <mergeCell ref="AJ34:AM34"/>
    <mergeCell ref="BA34:BD34"/>
    <mergeCell ref="BR34:BU34"/>
    <mergeCell ref="CI34:CL34"/>
    <mergeCell ref="CZ34:DC34"/>
    <mergeCell ref="DQ34:DT34"/>
    <mergeCell ref="EH34:EK34"/>
    <mergeCell ref="EY34:FB34"/>
    <mergeCell ref="B35:C35"/>
    <mergeCell ref="S35:T35"/>
    <mergeCell ref="AJ35:AK35"/>
    <mergeCell ref="BA35:BB35"/>
    <mergeCell ref="BR35:BS35"/>
    <mergeCell ref="CI35:CJ35"/>
    <mergeCell ref="CZ35:DA35"/>
    <mergeCell ref="DQ35:DR35"/>
    <mergeCell ref="EH35:EI35"/>
    <mergeCell ref="EY35:EZ35"/>
    <mergeCell ref="B36:C36"/>
    <mergeCell ref="S36:T36"/>
    <mergeCell ref="AJ36:AK36"/>
    <mergeCell ref="BA36:BB36"/>
    <mergeCell ref="BR36:BS36"/>
    <mergeCell ref="CI36:CJ36"/>
    <mergeCell ref="CZ36:DA36"/>
    <mergeCell ref="DQ36:DR36"/>
    <mergeCell ref="EH36:EI36"/>
    <mergeCell ref="EY36:EZ36"/>
    <mergeCell ref="B37:C37"/>
    <mergeCell ref="S37:T37"/>
    <mergeCell ref="AJ37:AK37"/>
    <mergeCell ref="BA37:BB37"/>
    <mergeCell ref="BR37:BS37"/>
    <mergeCell ref="CI37:CJ37"/>
    <mergeCell ref="CZ37:DA37"/>
    <mergeCell ref="DQ37:DR37"/>
    <mergeCell ref="EH37:EI37"/>
    <mergeCell ref="EY37:EZ37"/>
    <mergeCell ref="B38:C38"/>
    <mergeCell ref="S38:T38"/>
    <mergeCell ref="AJ38:AK38"/>
    <mergeCell ref="BA38:BB38"/>
    <mergeCell ref="BR38:BS38"/>
    <mergeCell ref="CI38:CJ38"/>
    <mergeCell ref="CZ38:DA38"/>
    <mergeCell ref="DQ38:DR38"/>
    <mergeCell ref="EH38:EI38"/>
    <mergeCell ref="EY38:EZ38"/>
    <mergeCell ref="B39:E39"/>
    <mergeCell ref="S39:V39"/>
    <mergeCell ref="AJ39:AM39"/>
    <mergeCell ref="BA39:BD39"/>
    <mergeCell ref="BR39:BU39"/>
    <mergeCell ref="CI39:CL39"/>
    <mergeCell ref="CZ39:DC39"/>
    <mergeCell ref="DQ39:DT39"/>
    <mergeCell ref="EH39:EK39"/>
    <mergeCell ref="EY39:FB39"/>
    <mergeCell ref="B40:E40"/>
    <mergeCell ref="O40:Q40"/>
    <mergeCell ref="S40:V40"/>
    <mergeCell ref="AF40:AH40"/>
    <mergeCell ref="AJ40:AM40"/>
    <mergeCell ref="AW40:AY40"/>
    <mergeCell ref="BA40:BD40"/>
    <mergeCell ref="BN40:BP40"/>
    <mergeCell ref="BR40:BU40"/>
    <mergeCell ref="CE40:CG40"/>
    <mergeCell ref="CI40:CL40"/>
    <mergeCell ref="CV40:CX40"/>
    <mergeCell ref="CZ40:DC40"/>
    <mergeCell ref="DM40:DO40"/>
    <mergeCell ref="DQ40:DT40"/>
    <mergeCell ref="ED40:EF40"/>
    <mergeCell ref="EH40:EK40"/>
    <mergeCell ref="EU40:EW40"/>
    <mergeCell ref="EY40:FB40"/>
    <mergeCell ref="FL40:FN40"/>
    <mergeCell ref="A5:A7"/>
    <mergeCell ref="J5:O7"/>
    <mergeCell ref="P5:P9"/>
    <mergeCell ref="R5:R7"/>
    <mergeCell ref="AA5:AF7"/>
    <mergeCell ref="AG5:AG9"/>
    <mergeCell ref="AI5:AI7"/>
    <mergeCell ref="AR5:AW7"/>
    <mergeCell ref="AX5:AX9"/>
    <mergeCell ref="AZ5:AZ7"/>
    <mergeCell ref="BI5:BN7"/>
    <mergeCell ref="BO5:BO9"/>
    <mergeCell ref="BQ5:BQ7"/>
    <mergeCell ref="BZ5:CE7"/>
    <mergeCell ref="CF5:CF9"/>
    <mergeCell ref="CH5:CH7"/>
    <mergeCell ref="CQ5:CV7"/>
    <mergeCell ref="CW5:CW9"/>
    <mergeCell ref="CY5:CY7"/>
    <mergeCell ref="DH5:DM7"/>
    <mergeCell ref="DN5:DN9"/>
    <mergeCell ref="DP5:DP7"/>
    <mergeCell ref="DY5:ED7"/>
    <mergeCell ref="EE5:EE9"/>
    <mergeCell ref="EG5:EG7"/>
    <mergeCell ref="EP5:EU7"/>
    <mergeCell ref="EV5:EV9"/>
    <mergeCell ref="EX5:EX7"/>
    <mergeCell ref="FG5:FL7"/>
    <mergeCell ref="FM5:FM9"/>
    <mergeCell ref="A8:A9"/>
    <mergeCell ref="K8:O9"/>
    <mergeCell ref="R8:R9"/>
    <mergeCell ref="AB8:AF9"/>
    <mergeCell ref="AI8:AI9"/>
    <mergeCell ref="AS8:AW9"/>
    <mergeCell ref="AZ8:AZ9"/>
    <mergeCell ref="BJ8:BN9"/>
    <mergeCell ref="BQ8:BQ9"/>
    <mergeCell ref="CA8:CE9"/>
    <mergeCell ref="CH8:CH9"/>
    <mergeCell ref="CR8:CV9"/>
    <mergeCell ref="CY8:CY9"/>
    <mergeCell ref="DI8:DM9"/>
    <mergeCell ref="DP8:DP9"/>
    <mergeCell ref="DZ8:ED9"/>
    <mergeCell ref="EG8:EG9"/>
    <mergeCell ref="EQ8:EU9"/>
    <mergeCell ref="EX8:EX9"/>
    <mergeCell ref="FH8:FL9"/>
    <mergeCell ref="A10:A12"/>
    <mergeCell ref="J10:O12"/>
    <mergeCell ref="P10:P14"/>
    <mergeCell ref="R10:R12"/>
    <mergeCell ref="AA10:AF12"/>
    <mergeCell ref="AG10:AG14"/>
    <mergeCell ref="AI10:AI12"/>
    <mergeCell ref="AR10:AW12"/>
    <mergeCell ref="AX10:AX14"/>
    <mergeCell ref="AZ10:AZ12"/>
    <mergeCell ref="BI10:BN12"/>
    <mergeCell ref="BO10:BO14"/>
    <mergeCell ref="BQ10:BQ12"/>
    <mergeCell ref="BZ10:CE12"/>
    <mergeCell ref="CF10:CF14"/>
    <mergeCell ref="CH10:CH12"/>
    <mergeCell ref="CQ10:CV12"/>
    <mergeCell ref="CW10:CW14"/>
    <mergeCell ref="CY10:CY12"/>
    <mergeCell ref="DH10:DM12"/>
    <mergeCell ref="DN10:DN14"/>
    <mergeCell ref="DP10:DP12"/>
    <mergeCell ref="DY10:ED12"/>
    <mergeCell ref="EE10:EE14"/>
    <mergeCell ref="EG10:EG12"/>
    <mergeCell ref="EP10:EU12"/>
    <mergeCell ref="EV10:EV14"/>
    <mergeCell ref="EX10:EX12"/>
    <mergeCell ref="FG10:FL12"/>
    <mergeCell ref="FM10:FM14"/>
    <mergeCell ref="A13:A14"/>
    <mergeCell ref="K13:O14"/>
    <mergeCell ref="R13:R14"/>
    <mergeCell ref="AB13:AF14"/>
    <mergeCell ref="AI13:AI14"/>
    <mergeCell ref="AS13:AW14"/>
    <mergeCell ref="AZ13:AZ14"/>
    <mergeCell ref="BJ13:BN14"/>
    <mergeCell ref="BQ13:BQ14"/>
    <mergeCell ref="CA13:CE14"/>
    <mergeCell ref="CH13:CH14"/>
    <mergeCell ref="CR13:CV14"/>
    <mergeCell ref="CY13:CY14"/>
    <mergeCell ref="DI13:DM14"/>
    <mergeCell ref="DP13:DP14"/>
    <mergeCell ref="DZ13:ED14"/>
    <mergeCell ref="EG13:EG14"/>
    <mergeCell ref="EQ13:EU14"/>
    <mergeCell ref="EX13:EX14"/>
    <mergeCell ref="FH13:FL14"/>
    <mergeCell ref="A15:A17"/>
    <mergeCell ref="J15:O17"/>
    <mergeCell ref="P15:P19"/>
    <mergeCell ref="R15:R17"/>
    <mergeCell ref="AA15:AF17"/>
    <mergeCell ref="AG15:AG19"/>
    <mergeCell ref="AI15:AI17"/>
    <mergeCell ref="AR15:AW17"/>
    <mergeCell ref="AX15:AX19"/>
    <mergeCell ref="AZ15:AZ17"/>
    <mergeCell ref="BI15:BN17"/>
    <mergeCell ref="BO15:BO19"/>
    <mergeCell ref="BQ15:BQ17"/>
    <mergeCell ref="BZ15:CE17"/>
    <mergeCell ref="CF15:CF19"/>
    <mergeCell ref="CH15:CH17"/>
    <mergeCell ref="CQ15:CV17"/>
    <mergeCell ref="CW15:CW19"/>
    <mergeCell ref="CY15:CY17"/>
    <mergeCell ref="DH15:DM17"/>
    <mergeCell ref="DN15:DN19"/>
    <mergeCell ref="DP15:DP17"/>
    <mergeCell ref="DY15:ED17"/>
    <mergeCell ref="EE15:EE19"/>
    <mergeCell ref="EG15:EG17"/>
    <mergeCell ref="EP15:EU17"/>
    <mergeCell ref="EV15:EV19"/>
    <mergeCell ref="EX15:EX17"/>
    <mergeCell ref="FG15:FL17"/>
    <mergeCell ref="FM15:FM19"/>
    <mergeCell ref="A18:A19"/>
    <mergeCell ref="K18:O19"/>
    <mergeCell ref="R18:R19"/>
    <mergeCell ref="AB18:AF19"/>
    <mergeCell ref="AI18:AI19"/>
    <mergeCell ref="AS18:AW19"/>
    <mergeCell ref="AZ18:AZ19"/>
    <mergeCell ref="BJ18:BN19"/>
    <mergeCell ref="BQ18:BQ19"/>
    <mergeCell ref="CA18:CE19"/>
    <mergeCell ref="CH18:CH19"/>
    <mergeCell ref="CR18:CV19"/>
    <mergeCell ref="CY18:CY19"/>
    <mergeCell ref="DI18:DM19"/>
    <mergeCell ref="DP18:DP19"/>
    <mergeCell ref="DZ18:ED19"/>
    <mergeCell ref="EG18:EG19"/>
    <mergeCell ref="EQ18:EU19"/>
    <mergeCell ref="EX18:EX19"/>
    <mergeCell ref="FH18:FL19"/>
    <mergeCell ref="A20:A22"/>
    <mergeCell ref="J20:O22"/>
    <mergeCell ref="P20:P24"/>
    <mergeCell ref="R20:R22"/>
    <mergeCell ref="AA20:AF22"/>
    <mergeCell ref="AG20:AG24"/>
    <mergeCell ref="AI20:AI22"/>
    <mergeCell ref="AR20:AW22"/>
    <mergeCell ref="AX20:AX24"/>
    <mergeCell ref="AZ20:AZ22"/>
    <mergeCell ref="BI20:BN22"/>
    <mergeCell ref="BO20:BO24"/>
    <mergeCell ref="BQ20:BQ22"/>
    <mergeCell ref="BZ20:CE22"/>
    <mergeCell ref="CF20:CF24"/>
    <mergeCell ref="CH20:CH22"/>
    <mergeCell ref="CQ20:CV22"/>
    <mergeCell ref="CW20:CW24"/>
    <mergeCell ref="CY20:CY22"/>
    <mergeCell ref="DH20:DM22"/>
    <mergeCell ref="DN20:DN24"/>
    <mergeCell ref="DP20:DP22"/>
    <mergeCell ref="DY20:ED22"/>
    <mergeCell ref="EE20:EE24"/>
    <mergeCell ref="EG20:EG22"/>
    <mergeCell ref="EP20:EU22"/>
    <mergeCell ref="EV20:EV24"/>
    <mergeCell ref="EX20:EX22"/>
    <mergeCell ref="FG20:FL22"/>
    <mergeCell ref="FM20:FM24"/>
    <mergeCell ref="A23:A24"/>
    <mergeCell ref="K23:O24"/>
    <mergeCell ref="R23:R24"/>
    <mergeCell ref="AB23:AF24"/>
    <mergeCell ref="AI23:AI24"/>
    <mergeCell ref="AS23:AW24"/>
    <mergeCell ref="AZ23:AZ24"/>
    <mergeCell ref="BJ23:BN24"/>
    <mergeCell ref="BQ23:BQ24"/>
    <mergeCell ref="CA23:CE24"/>
    <mergeCell ref="CH23:CH24"/>
    <mergeCell ref="CR23:CV24"/>
    <mergeCell ref="CY23:CY24"/>
    <mergeCell ref="DI23:DM24"/>
    <mergeCell ref="DP23:DP24"/>
    <mergeCell ref="DZ23:ED24"/>
    <mergeCell ref="EG23:EG24"/>
    <mergeCell ref="EQ23:EU24"/>
    <mergeCell ref="EX23:EX24"/>
    <mergeCell ref="FH23:FL24"/>
    <mergeCell ref="A25:A27"/>
    <mergeCell ref="J25:O27"/>
    <mergeCell ref="P25:P29"/>
    <mergeCell ref="R25:R27"/>
    <mergeCell ref="AA25:AF27"/>
    <mergeCell ref="AG25:AG29"/>
    <mergeCell ref="AI25:AI27"/>
    <mergeCell ref="AR25:AW27"/>
    <mergeCell ref="AX25:AX29"/>
    <mergeCell ref="AZ25:AZ27"/>
    <mergeCell ref="BI25:BN27"/>
    <mergeCell ref="BO25:BO29"/>
    <mergeCell ref="BQ25:BQ27"/>
    <mergeCell ref="BZ25:CE27"/>
    <mergeCell ref="CF25:CF29"/>
    <mergeCell ref="CH25:CH27"/>
    <mergeCell ref="CQ25:CV27"/>
    <mergeCell ref="CW25:CW29"/>
    <mergeCell ref="CY25:CY27"/>
    <mergeCell ref="DH25:DM27"/>
    <mergeCell ref="DN25:DN29"/>
    <mergeCell ref="DP25:DP27"/>
    <mergeCell ref="DY25:ED27"/>
    <mergeCell ref="EE25:EE29"/>
    <mergeCell ref="EG25:EG27"/>
    <mergeCell ref="EP25:EU27"/>
    <mergeCell ref="EV25:EV29"/>
    <mergeCell ref="EX25:EX27"/>
    <mergeCell ref="FG25:FL27"/>
    <mergeCell ref="FM25:FM29"/>
    <mergeCell ref="A28:A29"/>
    <mergeCell ref="K28:O29"/>
    <mergeCell ref="R28:R29"/>
    <mergeCell ref="AB28:AF29"/>
    <mergeCell ref="AI28:AI29"/>
    <mergeCell ref="AS28:AW29"/>
    <mergeCell ref="AZ28:AZ29"/>
    <mergeCell ref="BJ28:BN29"/>
    <mergeCell ref="BQ28:BQ29"/>
    <mergeCell ref="CA28:CE29"/>
    <mergeCell ref="CH28:CH29"/>
    <mergeCell ref="CR28:CV29"/>
    <mergeCell ref="CY28:CY29"/>
    <mergeCell ref="DI28:DM29"/>
    <mergeCell ref="DP28:DP29"/>
    <mergeCell ref="DZ28:ED29"/>
    <mergeCell ref="EG28:EG29"/>
    <mergeCell ref="EQ28:EU29"/>
    <mergeCell ref="EX28:EX29"/>
    <mergeCell ref="FH28:FL29"/>
    <mergeCell ref="A30:A32"/>
    <mergeCell ref="J30:O32"/>
    <mergeCell ref="P30:P34"/>
    <mergeCell ref="R30:R32"/>
    <mergeCell ref="AA30:AF32"/>
    <mergeCell ref="AG30:AG34"/>
    <mergeCell ref="AI30:AI32"/>
    <mergeCell ref="AR30:AW32"/>
    <mergeCell ref="AX30:AX34"/>
    <mergeCell ref="AZ30:AZ32"/>
    <mergeCell ref="BI30:BN32"/>
    <mergeCell ref="BO30:BO34"/>
    <mergeCell ref="BQ30:BQ32"/>
    <mergeCell ref="BZ30:CE32"/>
    <mergeCell ref="CF30:CF34"/>
    <mergeCell ref="CH30:CH32"/>
    <mergeCell ref="CQ30:CV32"/>
    <mergeCell ref="CW30:CW34"/>
    <mergeCell ref="CY30:CY32"/>
    <mergeCell ref="DH30:DM32"/>
    <mergeCell ref="DN30:DN34"/>
    <mergeCell ref="DP30:DP32"/>
    <mergeCell ref="DY30:ED32"/>
    <mergeCell ref="EE30:EE34"/>
    <mergeCell ref="EG30:EG32"/>
    <mergeCell ref="EP30:EU32"/>
    <mergeCell ref="EV30:EV34"/>
    <mergeCell ref="EX30:EX32"/>
    <mergeCell ref="FG30:FL32"/>
    <mergeCell ref="FM30:FM34"/>
    <mergeCell ref="A33:A34"/>
    <mergeCell ref="K33:O34"/>
    <mergeCell ref="R33:R34"/>
    <mergeCell ref="AB33:AF34"/>
    <mergeCell ref="AI33:AI34"/>
    <mergeCell ref="AS33:AW34"/>
    <mergeCell ref="AZ33:AZ34"/>
    <mergeCell ref="BJ33:BN34"/>
    <mergeCell ref="BQ33:BQ34"/>
    <mergeCell ref="CA33:CE34"/>
    <mergeCell ref="CH33:CH34"/>
    <mergeCell ref="CR33:CV34"/>
    <mergeCell ref="CY33:CY34"/>
    <mergeCell ref="DI33:DM34"/>
    <mergeCell ref="DP33:DP34"/>
    <mergeCell ref="DZ33:ED34"/>
    <mergeCell ref="EG33:EG34"/>
    <mergeCell ref="EQ33:EU34"/>
    <mergeCell ref="EX33:EX34"/>
    <mergeCell ref="FH33:FL34"/>
    <mergeCell ref="A35:A37"/>
    <mergeCell ref="J35:O37"/>
    <mergeCell ref="P35:P39"/>
    <mergeCell ref="R35:R37"/>
    <mergeCell ref="AA35:AF37"/>
    <mergeCell ref="AG35:AG39"/>
    <mergeCell ref="AI35:AI37"/>
    <mergeCell ref="AR35:AW37"/>
    <mergeCell ref="AX35:AX39"/>
    <mergeCell ref="AZ35:AZ37"/>
    <mergeCell ref="BI35:BN37"/>
    <mergeCell ref="BO35:BO39"/>
    <mergeCell ref="BQ35:BQ37"/>
    <mergeCell ref="BZ35:CE37"/>
    <mergeCell ref="CF35:CF39"/>
    <mergeCell ref="CH35:CH37"/>
    <mergeCell ref="CQ35:CV37"/>
    <mergeCell ref="CW35:CW39"/>
    <mergeCell ref="CY35:CY37"/>
    <mergeCell ref="DH35:DM37"/>
    <mergeCell ref="DN35:DN39"/>
    <mergeCell ref="DP35:DP37"/>
    <mergeCell ref="DY35:ED37"/>
    <mergeCell ref="EE35:EE39"/>
    <mergeCell ref="EG35:EG37"/>
    <mergeCell ref="EP35:EU37"/>
    <mergeCell ref="EV35:EV39"/>
    <mergeCell ref="EX35:EX37"/>
    <mergeCell ref="FG35:FL37"/>
    <mergeCell ref="FM35:FM39"/>
    <mergeCell ref="A38:A39"/>
    <mergeCell ref="K38:O39"/>
    <mergeCell ref="R38:R39"/>
    <mergeCell ref="AB38:AF39"/>
    <mergeCell ref="AI38:AI39"/>
    <mergeCell ref="AS38:AW39"/>
    <mergeCell ref="AZ38:AZ39"/>
    <mergeCell ref="BJ38:BN39"/>
    <mergeCell ref="BQ38:BQ39"/>
    <mergeCell ref="CA38:CE39"/>
    <mergeCell ref="CH38:CH39"/>
    <mergeCell ref="CR38:CV39"/>
    <mergeCell ref="CY38:CY39"/>
    <mergeCell ref="DI38:DM39"/>
    <mergeCell ref="DP38:DP39"/>
    <mergeCell ref="DZ38:ED39"/>
    <mergeCell ref="EG38:EG39"/>
    <mergeCell ref="EQ38:EU39"/>
    <mergeCell ref="EX38:EX39"/>
    <mergeCell ref="FH38:FL39"/>
    <mergeCell ref="Q5:Q39"/>
    <mergeCell ref="AH5:AH39"/>
    <mergeCell ref="AY5:AY39"/>
    <mergeCell ref="BP5:BP39"/>
    <mergeCell ref="CG5:CG39"/>
    <mergeCell ref="CX5:CX39"/>
    <mergeCell ref="DO5:DO39"/>
    <mergeCell ref="EF5:EF39"/>
    <mergeCell ref="EW5:EW39"/>
    <mergeCell ref="FN5:FN39"/>
  </mergeCells>
  <phoneticPr fontId="1"/>
  <conditionalFormatting sqref="H5">
    <cfRule type="expression" dxfId="20" priority="1">
      <formula>AND(C5&gt;0,H5="")</formula>
    </cfRule>
  </conditionalFormatting>
  <conditionalFormatting sqref="E5">
    <cfRule type="expression" dxfId="19" priority="2" stopIfTrue="1">
      <formula>B5&gt;E5</formula>
    </cfRule>
    <cfRule type="expression" dxfId="18" priority="3" stopIfTrue="1">
      <formula>AND(B5=0,E5&gt;0)</formula>
    </cfRule>
  </conditionalFormatting>
  <conditionalFormatting sqref="B5">
    <cfRule type="expression" dxfId="17" priority="4" stopIfTrue="1">
      <formula>AND(A5&gt;0,B5="")</formula>
    </cfRule>
  </conditionalFormatting>
  <conditionalFormatting sqref="B6:C38 S6:T38 AJ6:AK38 BA6:BB38 BR6:BS38 CI6:CJ38 CZ6:DA38 DQ6:DR38 EH6:EI38 EY6:EZ38">
    <cfRule type="expression" dxfId="16" priority="83" stopIfTrue="1">
      <formula>AND(E6&gt;0,E5&gt;B6)</formula>
    </cfRule>
  </conditionalFormatting>
  <conditionalFormatting sqref="B10 S10 AJ10 BA10 BR10 CI10 CZ10 DQ10 EH10 EY10 B15 S15 AJ15 BA15 BR15 CI15 CZ15 DQ15 EH15 EY15 B20 S20 AJ20 BA20 BR20 CI20 CZ20 DQ20 EH20 EY20 B25 S25 AJ25 BA25 BR25 CI25 CZ25 DQ25 EH25 EY25 B30 S30 AJ30 BA30 BR30 CI30 CZ30 DQ30 EH30 EY30 B35 S35 AJ35 BA35 BR35 CI35 CZ35 DQ35 EH35 EY35">
    <cfRule type="expression" dxfId="15" priority="85" stopIfTrue="1">
      <formula>AND(A5=A10,B10&lt;E8)</formula>
    </cfRule>
  </conditionalFormatting>
  <conditionalFormatting sqref="A5 R5 AI5 AZ5 BQ5 CH5 CY5 DP5 EG5 EX5 A10 R10 AI10 AZ10 BQ10 CH10 CY10 DP10 EG10 EX10 A15 R15 AI15 AZ15 BQ15 CH15 CY15 DP15 EG15 EX15 A20 R20 AI20 AZ20 BQ20 CH20 CY20 DP20 EG20 EX20 A25 R25 AI25 AZ25 BQ25 CH25 CY25 DP25 EG25 EX25 A30 R30 AI30 AZ30 BQ30 CH30 CY30 DP30 EG30 EX30 A35 R35 AI35 AZ35 BQ35 CH35 CY35 DP35 EG35 EX35">
    <cfRule type="expression" dxfId="14" priority="88" stopIfTrue="1">
      <formula>OR(AND(B5=0,A5&gt;0),AND(B5&gt;0,A5=""))</formula>
    </cfRule>
  </conditionalFormatting>
  <conditionalFormatting sqref="E6:E38 V5:V38 AM5:AM38 BD5:BD38 BU5:BU38 CL5:CL38 DC5:DC38 DT5:DT38 EK5:EK38 FB5:FB38">
    <cfRule type="expression" dxfId="13" priority="5" stopIfTrue="1">
      <formula>B5&gt;E5</formula>
    </cfRule>
    <cfRule type="expression" dxfId="12" priority="79" stopIfTrue="1">
      <formula>AND(B5=0,E5&gt;0)</formula>
    </cfRule>
  </conditionalFormatting>
  <conditionalFormatting sqref="A8 R8 AI8 AZ8 BQ8 CH8 CY8 DP8 EG8 EX8 A13 R13 AI13 AZ13 BQ13 CH13 CY13 DP13 EG13 EX13 A18 R18 AI18 AZ18 BQ18 CH18 CY18 DP18 EG18 EX18 A23 R23 AI23 AZ23 BQ23 CH23 CY23 DP23 EG23 EX23 A28 R28 AI28 AZ28 BQ28 CH28 CY28 DP28 EG28 EX28 A33 R33 AI33 AZ33 BQ33 CH33 CY33 DP33 EG33 EX33 A38 R38 AI38 AZ38 BQ38 CH38 CY38 DP38 EG38 EX38">
    <cfRule type="expression" dxfId="11" priority="90" stopIfTrue="1">
      <formula>OR(AND(B5=0,A8&gt;0),AND(B5&gt;0,A8=""))</formula>
    </cfRule>
  </conditionalFormatting>
  <conditionalFormatting sqref="S5 AJ5 BA5 BR5 CI5 CZ5 DQ5 EH5 EY5 B10 S10 AJ10 BA10 BR10 CI10 CZ10 DQ10 EH10 EY10 B15 S15 AJ15 BA15 BR15 CI15 CZ15 DQ15 EH15 EY15 B20 S20 AJ20 BA20 BR20 CI20 CZ20 DQ20 EH20 EY20 B25 S25 AJ25 BA25 BR25 CI25 CZ25 DQ25 EH25 EY25 B30 S30 AJ30 BA30 BR30 CI30 CZ30 DQ30 EH30 EY30 B35 S35 AJ35 BA35 BR35 CI35 CZ35 DQ35 EH35 EY35">
    <cfRule type="expression" dxfId="10" priority="87" stopIfTrue="1">
      <formula>AND(A5&gt;0,B5="")</formula>
    </cfRule>
  </conditionalFormatting>
  <conditionalFormatting sqref="I5:I39 H6:H39">
    <cfRule type="expression" dxfId="9" priority="86" stopIfTrue="1">
      <formula>AND(B5&gt;0,H5="")</formula>
    </cfRule>
  </conditionalFormatting>
  <conditionalFormatting sqref="Y5:Z39">
    <cfRule type="expression" dxfId="8" priority="91" stopIfTrue="1">
      <formula>AND(R5&gt;0,Y5="")</formula>
    </cfRule>
  </conditionalFormatting>
  <conditionalFormatting sqref="AP5:AQ39">
    <cfRule type="expression" dxfId="7" priority="92" stopIfTrue="1">
      <formula>AND(AH5&gt;0,AP5="")</formula>
    </cfRule>
  </conditionalFormatting>
  <conditionalFormatting sqref="BG5:BH39">
    <cfRule type="expression" dxfId="6" priority="93" stopIfTrue="1">
      <formula>AND(AX5&gt;0,BG5="")</formula>
    </cfRule>
  </conditionalFormatting>
  <conditionalFormatting sqref="BX5:BY39">
    <cfRule type="expression" dxfId="5" priority="94" stopIfTrue="1">
      <formula>AND(BN5&gt;0,BX5="")</formula>
    </cfRule>
  </conditionalFormatting>
  <conditionalFormatting sqref="CO5:CP39">
    <cfRule type="expression" dxfId="4" priority="95" stopIfTrue="1">
      <formula>AND(CD5&gt;0,CO5="")</formula>
    </cfRule>
  </conditionalFormatting>
  <conditionalFormatting sqref="DF5:DG39">
    <cfRule type="expression" dxfId="3" priority="96" stopIfTrue="1">
      <formula>AND(CT5&gt;0,DF5="")</formula>
    </cfRule>
  </conditionalFormatting>
  <conditionalFormatting sqref="DW5:DX39">
    <cfRule type="expression" dxfId="2" priority="97" stopIfTrue="1">
      <formula>AND(DJ5&gt;0,DW5="")</formula>
    </cfRule>
  </conditionalFormatting>
  <conditionalFormatting sqref="EN5:EO39">
    <cfRule type="expression" dxfId="1" priority="98" stopIfTrue="1">
      <formula>AND(DZ5&gt;0,EN5="")</formula>
    </cfRule>
  </conditionalFormatting>
  <conditionalFormatting sqref="FE5:FF39">
    <cfRule type="expression" dxfId="0" priority="99" stopIfTrue="1">
      <formula>AND(EP5&gt;0,FE5="")</formula>
    </cfRule>
  </conditionalFormatting>
  <dataValidations count="4">
    <dataValidation imeMode="on" allowBlank="1" showDropDown="0" showInputMessage="1" showErrorMessage="1" sqref="FE5:FF39 FM25 FM20 FG25 FM15 FG20 FM10 FG15 FM5 FG10 FM30 FM35 FG35 FG30 FG5 EP5 EV10 EP10 EV15 EP15 EV20 EP20 EV25 EP25 EV30 EP30 EV35 EN5:EO39 EV5 EP35 DY5 EE35 DW5:DX39 EE25 DY30 EE20 DY25 EE15 DY20 EE10 DY15 EE5 DY10 EE30 DY35 DH35 DH5 DN10 DH10 DN15 DH15 DN20 DH20 DN25 DH25 DN30 DH30 DN35 DF5:DG39 DN5 CQ5 CW35 CO5:CP39 CW25 CQ30 CW20 CQ25 CW15 CQ20 CW10 CQ15 CW5 CQ10 CW30 CQ35 BZ35 BZ5 CF10 BZ10 CF15 BZ15 CF20 BZ20 CF25 BZ25 CF30 BZ30 CF35 BX5:BY39 CF5 BI5 BO35 BG5:BH39 BO25 BI30 BO20 BI25 BO15 BI20 BO10 BI15 BO5 BI10 BO30 BI35 AR35 AR5 AX10 AR10 AX15 AR15 AX20 AR20 AX25 AR25 AX30 AR30 AX35 AP5:AQ39 AX5 AA5 AG35 Y5:Z39 AG25 AA30 AG20 AA25 AG15 AA20 AG10 AA15 AG5 AA10 AG30 AA35 C2:J2 O2:Q2 J25 L2:M2 J35 J5 P5 P10 J10 P15 J15 P20 J20 P25 P30 H5:I39 J30 P35"/>
    <dataValidation type="list" imeMode="on" allowBlank="0" showDropDown="0" showInputMessage="1" showErrorMessage="1" sqref="EX8:EX9 EX18:EX19 EX23:EX24 EX28:EX29 EX33:EX34 EX38:EX39 EX13:EX14 EG33:EG34 EG28:EG29 EG23:EG24 EG18:EG19 EG13:EG14 EG8:EG9 EG38:EG39 DP8:DP9 DP13:DP14 DP18:DP19 DP23:DP24 DP28:DP29 DP33:DP34 DP38:DP39 CY33:CY34 CY28:CY29 CY23:CY24 CY18:CY19 CY13:CY14 CY8:CY9 CY38:CY39 CH8:CH9 CH13:CH14 CH18:CH19 CH23:CH24 CH28:CH29 CH33:CH34 CH38:CH39 BQ33:BQ34 BQ28:BQ29 BQ23:BQ24 BQ18:BQ19 BQ13:BQ14 BQ8:BQ9 BQ38:BQ39 AZ8:AZ9 AZ13:AZ14 AZ18:AZ19 AZ23:AZ24 AZ28:AZ29 AZ33:AZ34 AZ38:AZ39 AI33:AI34 AI28:AI29 AI23:AI24 AI18:AI19 AI13:AI14 AI8:AI9 AI38:AI39 R8:R9 R13:R14 R18:R19 R23:R24 R28:R29 R33:R34 R38:R39 A33:A34 A28:A29 A23:A24 A18:A19 A13:A14 A8:A9 A38:A39">
      <formula1>"月,火,水,木,金,土,日"</formula1>
    </dataValidation>
    <dataValidation type="whole" allowBlank="1" showDropDown="0" showInputMessage="1" showErrorMessage="1" sqref="EX35:EX37 EX30:EX32 EX25:EX27 EX20:EX22 EX15:EX17 EX10:EX12 EX5:EX7 EG5:EG7 EG10:EG12 EG15:EG17 EG20:EG22 EG25:EG27 EG30:EG32 EG35:EG37 DP35:DP37 DP30:DP32 DP25:DP27 DP20:DP22 DP15:DP17 DP10:DP12 DP5:DP7 CY5:CY7 CY10:CY12 CY15:CY17 CY20:CY22 CY25:CY27 CY30:CY32 CY35:CY37 CH35:CH37 CH30:CH32 CH25:CH27 CH20:CH22 CH15:CH17 CH10:CH12 CH5:CH7 BQ5:BQ7 BQ10:BQ12 BQ15:BQ17 BQ20:BQ22 BQ25:BQ27 BQ30:BQ32 BQ35:BQ37 AZ35:AZ37 AZ30:AZ32 AZ25:AZ27 AZ20:AZ22 AZ15:AZ17 AZ10:AZ12 AZ5:AZ7 AI5:AI7 AI10:AI12 AI15:AI17 AI20:AI22 AI25:AI27 AI30:AI32 AI35:AI37 R35:R37 R30:R32 R25:R27 R20:R22 R15:R17 R10:R12 R5:R7 A5:A7 A10:A12 A15:A17 A20:A22 A25:A27 A30:A32 A35:A37">
      <formula1>1</formula1>
      <formula2>31</formula2>
    </dataValidation>
    <dataValidation type="list" allowBlank="1" showDropDown="0" showInputMessage="1" showErrorMessage="1" sqref="M1:N1">
      <formula1>"4,5,6,7,8,9,10,11,12,1,2,3"</formula1>
    </dataValidation>
  </dataValidations>
  <pageMargins left="0.40224665391969405" right="0.37989961759082219" top="0.47244094488188976" bottom="0.31496062992125984" header="0.31496062992125984" footer="0.31496062992125984"/>
  <pageSetup paperSize="9" scale="84" fitToWidth="1" fitToHeight="1" orientation="portrait" usePrinterDefaults="1" cellComments="asDisplayed" r:id="rId1"/>
  <colBreaks count="9" manualBreakCount="9">
    <brk id="17" max="44" man="1"/>
    <brk id="34" max="44" man="1"/>
    <brk id="51" max="44" man="1"/>
    <brk id="68" max="44" man="1"/>
    <brk id="85" max="44" man="1"/>
    <brk id="102" max="44" man="1"/>
    <brk id="119" max="44" man="1"/>
    <brk id="136" max="44" man="1"/>
    <brk id="153" max="44" man="1"/>
  </colBreaks>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様式</vt:lpstr>
      <vt:lpstr>記入例</vt:lpstr>
    </vt:vector>
  </TitlesOfParts>
  <Company>岐阜県</Company>
  <LinksUpToDate>false</LinksUpToDate>
  <SharedDoc>false</SharedDoc>
  <HyperlinksChanged>false</HyperlinksChanged>
  <AppVersion>3.3.1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Gifu</dc:creator>
  <cp:lastModifiedBy>中安　優介</cp:lastModifiedBy>
  <cp:lastPrinted>2016-10-24T08:47:37Z</cp:lastPrinted>
  <dcterms:created xsi:type="dcterms:W3CDTF">2013-10-10T04:38:16Z</dcterms:created>
  <dcterms:modified xsi:type="dcterms:W3CDTF">2020-04-07T10:52:29Z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2.1.7.0</vt:lpwstr>
    </vt:vector>
  </property>
  <property fmtid="{DCFEDD21-7773-49B2-8022-6FC58DB5260B}" pid="3" name="LastSavedVersion">
    <vt:lpwstr>2.1.7.0</vt:lpwstr>
  </property>
  <property fmtid="{DCFEDD21-7773-49B2-8022-6FC58DB5260B}" pid="4" name="LastSavedDate">
    <vt:filetime>2020-04-07T10:52:29Z</vt:filetime>
  </property>
</Properties>
</file>